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H:\Scratchpad\"/>
    </mc:Choice>
  </mc:AlternateContent>
  <workbookProtection workbookAlgorithmName="SHA-512" workbookHashValue="AL/4KBzThti0qmRYBH186Sl6Zhk/eA/3ZvBCB8K0VK8rx19mQN98orhh2oq/OUfsOy5V7mmlmWKS0F78pwGP9w==" workbookSaltValue="CX6S9z1BH+kuh0kJKj9RpQ==" workbookSpinCount="100000" lockStructure="1"/>
  <bookViews>
    <workbookView xWindow="1290" yWindow="135" windowWidth="11340" windowHeight="6420" tabRatio="704"/>
  </bookViews>
  <sheets>
    <sheet name="Stage 1 - Advance Request" sheetId="1" r:id="rId1"/>
    <sheet name="Stage 2 - Actual Details" sheetId="2" r:id="rId2"/>
    <sheet name="Stage 3 -Advance Reconciliation" sheetId="3" r:id="rId3"/>
    <sheet name="Currency Codes" sheetId="5" r:id="rId4"/>
    <sheet name="Lookups" sheetId="12" state="hidden" r:id="rId5"/>
  </sheets>
  <definedNames>
    <definedName name="rngCountryCodes">OFFSET(Lookups!$E$2,0,0,COUNTA(Lookups!$E:$E)-1,1)</definedName>
    <definedName name="rngCurrCodes">OFFSET(Lookups!$C$2,0,0,COUNTA(Lookups!$C:$C)-1,1)</definedName>
    <definedName name="rngDept">OFFSET(Lookups!$H$2,0,0,COUNTA(Lookups!$H:$H)-1,1)</definedName>
    <definedName name="rngExpenseCat">OFFSET(Lookups!$R$2,0,0,COUNTA(Lookups!$R:$R)-1,1)</definedName>
    <definedName name="rngExpType">OFFSET(Lookups!$L$2,0,0,COUNTA(Lookups!$L:$L)-1,1)</definedName>
    <definedName name="rngList">OFFSET(Lookups!$J$2,0,0,COUNTA(Lookups!$J:$J)-1,1)</definedName>
    <definedName name="rngMeans">OFFSET(Lookups!$A$2,0,0,COUNTA(Lookups!$A:$A)-1,1)</definedName>
    <definedName name="rngVAT">OFFSET(Lookups!$N$2,0,0,COUNTA(Lookups!$N:$N)-1,1)</definedName>
  </definedNames>
  <calcPr calcId="162913"/>
</workbook>
</file>

<file path=xl/calcChain.xml><?xml version="1.0" encoding="utf-8"?>
<calcChain xmlns="http://schemas.openxmlformats.org/spreadsheetml/2006/main">
  <c r="G26" i="3" l="1"/>
  <c r="G25" i="3"/>
  <c r="G24" i="3"/>
  <c r="G23" i="3"/>
  <c r="G22" i="3"/>
  <c r="G21" i="3"/>
  <c r="G20" i="3"/>
  <c r="G19" i="3"/>
  <c r="W8" i="3"/>
  <c r="E8" i="3"/>
  <c r="AA6" i="3"/>
  <c r="H6" i="3"/>
  <c r="H5" i="3"/>
  <c r="G11" i="3"/>
  <c r="G10" i="3"/>
  <c r="AG10" i="2" l="1"/>
  <c r="AG11" i="2" l="1"/>
  <c r="AG12" i="2"/>
  <c r="AG13" i="2"/>
  <c r="AG14" i="2"/>
  <c r="AG15" i="2"/>
  <c r="AG16" i="2"/>
  <c r="AG17" i="2"/>
  <c r="AG18" i="2"/>
  <c r="AG19" i="2"/>
  <c r="AG20" i="2"/>
  <c r="AG21" i="2"/>
  <c r="AG22" i="2"/>
  <c r="AG23" i="2"/>
  <c r="AG24" i="2"/>
  <c r="AG25" i="2"/>
  <c r="AD26" i="3" l="1"/>
  <c r="AD25" i="3"/>
  <c r="AD24" i="3"/>
  <c r="AD23" i="3"/>
  <c r="AD22" i="3"/>
  <c r="AD21" i="3"/>
  <c r="AD20" i="3"/>
  <c r="AD19" i="3"/>
  <c r="Y25" i="3" l="1"/>
  <c r="C6" i="2"/>
  <c r="X6" i="2"/>
  <c r="Y19" i="3"/>
  <c r="AG44" i="2"/>
  <c r="AG43" i="2"/>
  <c r="AG42" i="2"/>
  <c r="AG41" i="2"/>
  <c r="AG40" i="2"/>
  <c r="AG39" i="2"/>
  <c r="AG38" i="2"/>
  <c r="AG37" i="2"/>
  <c r="AG36" i="2"/>
  <c r="AG35" i="2"/>
  <c r="AG34" i="2"/>
  <c r="AG33" i="2"/>
  <c r="AG32" i="2"/>
  <c r="AG31" i="2"/>
  <c r="AG30" i="2"/>
  <c r="AG29" i="2"/>
  <c r="AG28" i="2"/>
  <c r="AG27" i="2"/>
  <c r="AG26" i="2"/>
  <c r="Y26" i="3"/>
  <c r="Y24" i="3"/>
  <c r="Y23" i="3"/>
  <c r="Y22" i="3"/>
  <c r="Y20" i="3"/>
  <c r="AD22" i="1" l="1"/>
  <c r="AD27" i="3"/>
  <c r="Y21" i="3"/>
  <c r="AD28" i="3" s="1"/>
  <c r="AG45" i="2"/>
  <c r="G28" i="3" l="1"/>
  <c r="Y27" i="3"/>
</calcChain>
</file>

<file path=xl/sharedStrings.xml><?xml version="1.0" encoding="utf-8"?>
<sst xmlns="http://schemas.openxmlformats.org/spreadsheetml/2006/main" count="978" uniqueCount="754">
  <si>
    <t>UK Bank Sort Code:</t>
  </si>
  <si>
    <t>Bank Address:</t>
  </si>
  <si>
    <t>-</t>
  </si>
  <si>
    <t>UK Bank Account No.</t>
  </si>
  <si>
    <t>GROSS AMOUNT</t>
  </si>
  <si>
    <t>COST CENTRE</t>
  </si>
  <si>
    <t>ACT</t>
  </si>
  <si>
    <t>SOURCE of FUNDS</t>
  </si>
  <si>
    <t>ORG</t>
  </si>
  <si>
    <t>GENERAL   LEDGER</t>
  </si>
  <si>
    <t>Date:</t>
  </si>
  <si>
    <t>Form:</t>
  </si>
  <si>
    <t>Car</t>
  </si>
  <si>
    <t>Car +1</t>
  </si>
  <si>
    <t>Car +2</t>
  </si>
  <si>
    <t>Car +3</t>
  </si>
  <si>
    <t>Car +4</t>
  </si>
  <si>
    <t>Hire Car</t>
  </si>
  <si>
    <t>Dept. Car</t>
  </si>
  <si>
    <t>Taxi</t>
  </si>
  <si>
    <t>M/bike</t>
  </si>
  <si>
    <t>Cycle</t>
  </si>
  <si>
    <t>Bus</t>
  </si>
  <si>
    <t>Coach</t>
  </si>
  <si>
    <t>Rail</t>
  </si>
  <si>
    <t>Tube</t>
  </si>
  <si>
    <t>Boat</t>
  </si>
  <si>
    <t>Air</t>
  </si>
  <si>
    <t>Other</t>
  </si>
  <si>
    <t>EUR</t>
  </si>
  <si>
    <t>ADDITIONAL INFORMATION</t>
  </si>
  <si>
    <t>GUIDE TO COMPLETION</t>
  </si>
  <si>
    <t>A. WHEN TO USE THIS FORM</t>
  </si>
  <si>
    <t>B. COMPLETION OF THIS FORM</t>
  </si>
  <si>
    <t>7 - BUDGET / COST CODING</t>
  </si>
  <si>
    <t>8 - AUTHORIZATION</t>
  </si>
  <si>
    <t>DEPARTMENT DETAILS</t>
  </si>
  <si>
    <t>Originating Department / Unit:</t>
  </si>
  <si>
    <t>PAYEE DETAILS</t>
  </si>
  <si>
    <t>Name:</t>
  </si>
  <si>
    <t>Curr</t>
  </si>
  <si>
    <t>REASON FOR PAYMENT</t>
  </si>
  <si>
    <r>
      <t>Request Prepared By:</t>
    </r>
    <r>
      <rPr>
        <sz val="10"/>
        <color indexed="12"/>
        <rFont val="Arial"/>
        <family val="2"/>
      </rPr>
      <t xml:space="preserve"> </t>
    </r>
    <r>
      <rPr>
        <sz val="8"/>
        <color indexed="12"/>
        <rFont val="Arial"/>
        <family val="2"/>
      </rPr>
      <t>(signature)</t>
    </r>
  </si>
  <si>
    <r>
      <t>Authorization:</t>
    </r>
    <r>
      <rPr>
        <sz val="10"/>
        <color indexed="12"/>
        <rFont val="Arial"/>
        <family val="2"/>
      </rPr>
      <t xml:space="preserve"> </t>
    </r>
    <r>
      <rPr>
        <sz val="8"/>
        <color indexed="12"/>
        <rFont val="Arial"/>
        <family val="2"/>
      </rPr>
      <t>(signature)</t>
    </r>
  </si>
  <si>
    <t xml:space="preserve">Payee: </t>
  </si>
  <si>
    <t>Department:</t>
  </si>
  <si>
    <t>1 - DEPARTMENT DETAILS</t>
  </si>
  <si>
    <t>2 - PAYEE DETAILS:</t>
  </si>
  <si>
    <t>ADVANCE REQUEST FORM</t>
  </si>
  <si>
    <t>ADVANCE DETAILS</t>
  </si>
  <si>
    <t>Accommodation:</t>
  </si>
  <si>
    <t>Category of expense:</t>
  </si>
  <si>
    <t>REASON FOR ADVANCE</t>
  </si>
  <si>
    <t>Advanced</t>
  </si>
  <si>
    <t>Actual</t>
  </si>
  <si>
    <t>ADVANCE RECONCILIATION FORM - ACTUAL DETAILS</t>
  </si>
  <si>
    <t>DEARTMENT / PAYEE DETAILS</t>
  </si>
  <si>
    <t>Category of expense</t>
  </si>
  <si>
    <t>R</t>
  </si>
  <si>
    <t>Description</t>
  </si>
  <si>
    <t xml:space="preserve">Total (all lines this sheet): </t>
  </si>
  <si>
    <r>
      <t xml:space="preserve">Please provide details of actual expenses incurred: </t>
    </r>
    <r>
      <rPr>
        <sz val="8"/>
        <color indexed="12"/>
        <rFont val="Arial"/>
        <family val="2"/>
      </rPr>
      <t>(include items covered by the advance received and any additional expenses not covered or claimed elsewhere.)</t>
    </r>
  </si>
  <si>
    <t>Please summarize the types of expense for which the advance is requested:</t>
  </si>
  <si>
    <t>GBP</t>
  </si>
  <si>
    <t>USD</t>
  </si>
  <si>
    <t xml:space="preserve">AED  </t>
  </si>
  <si>
    <t xml:space="preserve">AFN </t>
  </si>
  <si>
    <t xml:space="preserve">ALL </t>
  </si>
  <si>
    <t xml:space="preserve">AMD </t>
  </si>
  <si>
    <t xml:space="preserve">ANG </t>
  </si>
  <si>
    <t xml:space="preserve">AOA </t>
  </si>
  <si>
    <t xml:space="preserve">ARS </t>
  </si>
  <si>
    <t xml:space="preserve">AUD </t>
  </si>
  <si>
    <t xml:space="preserve">AWG </t>
  </si>
  <si>
    <t xml:space="preserve">AZN </t>
  </si>
  <si>
    <t xml:space="preserve">BAM </t>
  </si>
  <si>
    <t xml:space="preserve">BBD </t>
  </si>
  <si>
    <t xml:space="preserve">BDT </t>
  </si>
  <si>
    <t xml:space="preserve">BGN </t>
  </si>
  <si>
    <t xml:space="preserve">BHD </t>
  </si>
  <si>
    <t xml:space="preserve">BIF </t>
  </si>
  <si>
    <t xml:space="preserve">BMD </t>
  </si>
  <si>
    <t xml:space="preserve">BND </t>
  </si>
  <si>
    <t xml:space="preserve">BOB </t>
  </si>
  <si>
    <t xml:space="preserve">BRL </t>
  </si>
  <si>
    <t xml:space="preserve">BSD </t>
  </si>
  <si>
    <t xml:space="preserve">BTN </t>
  </si>
  <si>
    <t xml:space="preserve">BWP </t>
  </si>
  <si>
    <t xml:space="preserve">BYR </t>
  </si>
  <si>
    <t xml:space="preserve">BZD </t>
  </si>
  <si>
    <t xml:space="preserve">CAD </t>
  </si>
  <si>
    <t xml:space="preserve">CDF </t>
  </si>
  <si>
    <t xml:space="preserve">CHF </t>
  </si>
  <si>
    <t xml:space="preserve">CLP </t>
  </si>
  <si>
    <t xml:space="preserve">CNY </t>
  </si>
  <si>
    <t xml:space="preserve">COP </t>
  </si>
  <si>
    <t xml:space="preserve">CRC </t>
  </si>
  <si>
    <t xml:space="preserve">CUP </t>
  </si>
  <si>
    <t xml:space="preserve">CVE </t>
  </si>
  <si>
    <t xml:space="preserve">CYP </t>
  </si>
  <si>
    <t xml:space="preserve">CZK </t>
  </si>
  <si>
    <t xml:space="preserve">DJF </t>
  </si>
  <si>
    <t xml:space="preserve">DKK </t>
  </si>
  <si>
    <t xml:space="preserve">DOP </t>
  </si>
  <si>
    <t xml:space="preserve">DZD </t>
  </si>
  <si>
    <t xml:space="preserve">EEK </t>
  </si>
  <si>
    <t xml:space="preserve">EGP </t>
  </si>
  <si>
    <t xml:space="preserve">ERN </t>
  </si>
  <si>
    <t xml:space="preserve">ETB </t>
  </si>
  <si>
    <t xml:space="preserve">FJD </t>
  </si>
  <si>
    <t xml:space="preserve">FKP </t>
  </si>
  <si>
    <t xml:space="preserve">GEL </t>
  </si>
  <si>
    <t xml:space="preserve">GGP </t>
  </si>
  <si>
    <t xml:space="preserve">GHS </t>
  </si>
  <si>
    <t xml:space="preserve">GIP </t>
  </si>
  <si>
    <t xml:space="preserve">GMD </t>
  </si>
  <si>
    <t xml:space="preserve">GNF </t>
  </si>
  <si>
    <t xml:space="preserve">GTQ </t>
  </si>
  <si>
    <t xml:space="preserve">GYD </t>
  </si>
  <si>
    <t xml:space="preserve">HKD </t>
  </si>
  <si>
    <t xml:space="preserve">HNL </t>
  </si>
  <si>
    <t xml:space="preserve">HRK </t>
  </si>
  <si>
    <t xml:space="preserve">HTG </t>
  </si>
  <si>
    <t xml:space="preserve">HUF </t>
  </si>
  <si>
    <t xml:space="preserve">IDR </t>
  </si>
  <si>
    <t xml:space="preserve">ILS </t>
  </si>
  <si>
    <t xml:space="preserve">IMP </t>
  </si>
  <si>
    <t xml:space="preserve">INR </t>
  </si>
  <si>
    <t xml:space="preserve">IQD </t>
  </si>
  <si>
    <t xml:space="preserve">IRR </t>
  </si>
  <si>
    <t xml:space="preserve">ISK </t>
  </si>
  <si>
    <t xml:space="preserve">JEP </t>
  </si>
  <si>
    <t xml:space="preserve">JMD </t>
  </si>
  <si>
    <t xml:space="preserve">JOD </t>
  </si>
  <si>
    <t xml:space="preserve">JPY </t>
  </si>
  <si>
    <t xml:space="preserve">KES </t>
  </si>
  <si>
    <t xml:space="preserve">KGS </t>
  </si>
  <si>
    <t xml:space="preserve">KHR </t>
  </si>
  <si>
    <t xml:space="preserve">KMF </t>
  </si>
  <si>
    <t xml:space="preserve">KPW </t>
  </si>
  <si>
    <t xml:space="preserve">KRW </t>
  </si>
  <si>
    <t xml:space="preserve">KWD </t>
  </si>
  <si>
    <t xml:space="preserve">KYD </t>
  </si>
  <si>
    <t xml:space="preserve">KZT </t>
  </si>
  <si>
    <t xml:space="preserve">LAK </t>
  </si>
  <si>
    <t xml:space="preserve">LBP </t>
  </si>
  <si>
    <t xml:space="preserve">LKR </t>
  </si>
  <si>
    <t xml:space="preserve">LRD </t>
  </si>
  <si>
    <t xml:space="preserve">LSL </t>
  </si>
  <si>
    <t xml:space="preserve">LTL </t>
  </si>
  <si>
    <t xml:space="preserve">LVL </t>
  </si>
  <si>
    <t xml:space="preserve">LYD </t>
  </si>
  <si>
    <t xml:space="preserve">MAD </t>
  </si>
  <si>
    <t xml:space="preserve">MDL </t>
  </si>
  <si>
    <t xml:space="preserve">MGA </t>
  </si>
  <si>
    <t xml:space="preserve">MKD </t>
  </si>
  <si>
    <t xml:space="preserve">MMK </t>
  </si>
  <si>
    <t xml:space="preserve">MNT </t>
  </si>
  <si>
    <t xml:space="preserve">MOP </t>
  </si>
  <si>
    <t xml:space="preserve">MRO </t>
  </si>
  <si>
    <t xml:space="preserve">MTL </t>
  </si>
  <si>
    <t xml:space="preserve">MUR </t>
  </si>
  <si>
    <t xml:space="preserve">MVR </t>
  </si>
  <si>
    <t xml:space="preserve">MWK </t>
  </si>
  <si>
    <t xml:space="preserve">MXN </t>
  </si>
  <si>
    <t xml:space="preserve">MYR </t>
  </si>
  <si>
    <t xml:space="preserve">MZN </t>
  </si>
  <si>
    <t xml:space="preserve">NAD </t>
  </si>
  <si>
    <t xml:space="preserve">NGN </t>
  </si>
  <si>
    <t xml:space="preserve">NIO </t>
  </si>
  <si>
    <t xml:space="preserve">NOK </t>
  </si>
  <si>
    <t xml:space="preserve">NPR </t>
  </si>
  <si>
    <t xml:space="preserve">NZD </t>
  </si>
  <si>
    <t xml:space="preserve">OMR </t>
  </si>
  <si>
    <t xml:space="preserve">PAB </t>
  </si>
  <si>
    <t xml:space="preserve">PEN </t>
  </si>
  <si>
    <t xml:space="preserve">PGK </t>
  </si>
  <si>
    <t xml:space="preserve">PHP </t>
  </si>
  <si>
    <t xml:space="preserve">PKR </t>
  </si>
  <si>
    <t xml:space="preserve">PLN </t>
  </si>
  <si>
    <t xml:space="preserve">PYG </t>
  </si>
  <si>
    <t xml:space="preserve">QAR   </t>
  </si>
  <si>
    <t xml:space="preserve">RON </t>
  </si>
  <si>
    <t xml:space="preserve">RSD </t>
  </si>
  <si>
    <t xml:space="preserve">RUB </t>
  </si>
  <si>
    <t xml:space="preserve">RWF </t>
  </si>
  <si>
    <t xml:space="preserve">SAR </t>
  </si>
  <si>
    <t xml:space="preserve">SBD </t>
  </si>
  <si>
    <t xml:space="preserve">SCR </t>
  </si>
  <si>
    <t xml:space="preserve">SDG </t>
  </si>
  <si>
    <t xml:space="preserve">SEK </t>
  </si>
  <si>
    <t xml:space="preserve">SGD </t>
  </si>
  <si>
    <t xml:space="preserve">SHP </t>
  </si>
  <si>
    <t xml:space="preserve">SLL </t>
  </si>
  <si>
    <t xml:space="preserve">SOS </t>
  </si>
  <si>
    <t xml:space="preserve">SPL </t>
  </si>
  <si>
    <t xml:space="preserve">SRD </t>
  </si>
  <si>
    <t xml:space="preserve">STD </t>
  </si>
  <si>
    <t xml:space="preserve">SVC </t>
  </si>
  <si>
    <t xml:space="preserve">SYP </t>
  </si>
  <si>
    <t xml:space="preserve">SZL </t>
  </si>
  <si>
    <t xml:space="preserve">THB </t>
  </si>
  <si>
    <t xml:space="preserve">TJS </t>
  </si>
  <si>
    <t xml:space="preserve">TMM </t>
  </si>
  <si>
    <t xml:space="preserve">TND </t>
  </si>
  <si>
    <t xml:space="preserve">TOP </t>
  </si>
  <si>
    <t xml:space="preserve">TRY </t>
  </si>
  <si>
    <t xml:space="preserve">TTD </t>
  </si>
  <si>
    <t xml:space="preserve">TVD </t>
  </si>
  <si>
    <t xml:space="preserve">TWD </t>
  </si>
  <si>
    <t xml:space="preserve">TZS </t>
  </si>
  <si>
    <t xml:space="preserve">UAH </t>
  </si>
  <si>
    <t xml:space="preserve">UGX </t>
  </si>
  <si>
    <t xml:space="preserve">UYU </t>
  </si>
  <si>
    <t xml:space="preserve">UZS </t>
  </si>
  <si>
    <t xml:space="preserve">VEB </t>
  </si>
  <si>
    <t xml:space="preserve">VEF </t>
  </si>
  <si>
    <t xml:space="preserve">VND </t>
  </si>
  <si>
    <t xml:space="preserve">VUV </t>
  </si>
  <si>
    <t xml:space="preserve">WST </t>
  </si>
  <si>
    <t xml:space="preserve">XAF </t>
  </si>
  <si>
    <t xml:space="preserve">XAG </t>
  </si>
  <si>
    <t xml:space="preserve">XAU </t>
  </si>
  <si>
    <t xml:space="preserve">XCD </t>
  </si>
  <si>
    <t xml:space="preserve">XDR </t>
  </si>
  <si>
    <t xml:space="preserve">XOF </t>
  </si>
  <si>
    <t xml:space="preserve">XPD </t>
  </si>
  <si>
    <t xml:space="preserve">XPF </t>
  </si>
  <si>
    <t xml:space="preserve">XPT </t>
  </si>
  <si>
    <t xml:space="preserve">YER </t>
  </si>
  <si>
    <t xml:space="preserve">ZAR </t>
  </si>
  <si>
    <t xml:space="preserve">ZMK </t>
  </si>
  <si>
    <t xml:space="preserve">ZWD </t>
  </si>
  <si>
    <t>Person to Contact in case of Query:</t>
  </si>
  <si>
    <t>NATURAL ACCT</t>
  </si>
  <si>
    <t>Please specify the name of the department or unit that is making the advance and the contact details for the person within that department handling the request in case there are any queries that need to be referred.</t>
  </si>
  <si>
    <t>RISK &amp; INSURANCE STATEMENT</t>
  </si>
  <si>
    <t>3 - ADVANCE TYPE:</t>
  </si>
  <si>
    <t>Please indicate the type of advance that is being requested, by completing one of the two lines available under this heading:</t>
  </si>
  <si>
    <t>4 - RISK &amp; INSURANCE STATEMENT:</t>
  </si>
  <si>
    <t>5 - PAYMENT DETAILS:</t>
  </si>
  <si>
    <r>
      <t>Once all details have been provided, the form must be printed and signed and dated by the person preparing the form. All forms must also be authorized with a signature that matches the 'Authorized Signatures Register' held by Finance. The preparer and authorizer must be different people.</t>
    </r>
    <r>
      <rPr>
        <b/>
        <i/>
        <sz val="10"/>
        <rFont val="Arial"/>
        <family val="2"/>
      </rPr>
      <t xml:space="preserve"> If the form is being completed electronically it is advised that the completed form is saved so that reconciliation of advance and actual expenses can be more swiftly completed.</t>
    </r>
  </si>
  <si>
    <t>After the activity for which the advance has been made is complete, the 'Actual Details' sheet should be completed - see the attached tab for this and further instructions on completion.</t>
  </si>
  <si>
    <t>1 - DEPARTMENT / PAYEE DETAILS</t>
  </si>
  <si>
    <t>2 - REASON FOR PAYMENT:</t>
  </si>
  <si>
    <t>Use this section of the form to list the specific items for which the advance was used:</t>
  </si>
  <si>
    <t>Exch</t>
  </si>
  <si>
    <r>
      <t>Exch:</t>
    </r>
    <r>
      <rPr>
        <sz val="10"/>
        <rFont val="Arial"/>
        <family val="2"/>
      </rPr>
      <t xml:space="preserve"> you should only complete this column if the currency of the actual payments was different from the currency of the original advance - e.g. if the advance was made in Pounds Sterling (GBP) and the expense incurred in US Dollars (USD). </t>
    </r>
    <r>
      <rPr>
        <b/>
        <sz val="10"/>
        <rFont val="Arial"/>
        <family val="2"/>
      </rPr>
      <t xml:space="preserve">If the advance was made in the currency actually used then leave this column blank. </t>
    </r>
    <r>
      <rPr>
        <sz val="10"/>
        <rFont val="Arial"/>
        <family val="2"/>
      </rPr>
      <t>If you need to complete this column then please attach details of the currency conversion rate used.</t>
    </r>
  </si>
  <si>
    <t>If you are completing the claim electronically and have more items than there is space on the form then please summarize and group items on the form to fit available lines and attach the detail separately when the form is printed.</t>
  </si>
  <si>
    <t>Once all rows are completed the total amount should be completed at the bottom of this section - this will be automatic if the form is completed electronically.</t>
  </si>
  <si>
    <t>3 - ADDITIONAL INFORMATION:</t>
  </si>
  <si>
    <t>Use this section of the form to add any further detail that explains or supports the expenses incurred, but is not provided elsewhere.</t>
  </si>
  <si>
    <t>Specific insurance arrangements have been made to cover this advance:</t>
  </si>
  <si>
    <t xml:space="preserve"> I confirm that a Risk Assessment has been completed in respect of this advance:</t>
  </si>
  <si>
    <t>Mark the boxes below with a 'X' if these statements apply</t>
  </si>
  <si>
    <t>Zimbabwe, Zimbabwe Dollars</t>
  </si>
  <si>
    <t>Papua New Guinea, Kina</t>
  </si>
  <si>
    <t>Hong Kong, Dollars</t>
  </si>
  <si>
    <t>Zambia, Kwacha</t>
  </si>
  <si>
    <t>Peru, Nuevos Soles</t>
  </si>
  <si>
    <t>Guyana, Dollars</t>
  </si>
  <si>
    <t>South Africa, Rand</t>
  </si>
  <si>
    <t>Panama, Balboa</t>
  </si>
  <si>
    <t>Guatemala, Quetzales</t>
  </si>
  <si>
    <t>Yemen, Rials</t>
  </si>
  <si>
    <t>Oman, Rials</t>
  </si>
  <si>
    <t>Guinea, Francs</t>
  </si>
  <si>
    <t>New Zealand, Dollars</t>
  </si>
  <si>
    <t>Gambia, Dalasi</t>
  </si>
  <si>
    <t>Comptoirs Français du Pacifique Francs</t>
  </si>
  <si>
    <t>Nepal, Nepal Rupees</t>
  </si>
  <si>
    <t>Gibraltar, Pounds</t>
  </si>
  <si>
    <t>Norway, Krone</t>
  </si>
  <si>
    <t>Ghana, Cedis</t>
  </si>
  <si>
    <t>Communauté Financière Africaine BCEAO, Francs</t>
  </si>
  <si>
    <t>Nicaragua, Cordobas</t>
  </si>
  <si>
    <t>Guernsey, Pounds</t>
  </si>
  <si>
    <t>Nigeria, Nairas</t>
  </si>
  <si>
    <t>Georgia, Lari</t>
  </si>
  <si>
    <t>East Caribbean Dollars</t>
  </si>
  <si>
    <t>Namibia, Dollars</t>
  </si>
  <si>
    <t>United Kingdom, Pounds</t>
  </si>
  <si>
    <t xml:space="preserve">GBP </t>
  </si>
  <si>
    <t>Mozambique, Meticais</t>
  </si>
  <si>
    <t>Falkland Islands (Malvinas), Pounds</t>
  </si>
  <si>
    <t>Malaysia, Ringgits</t>
  </si>
  <si>
    <t>Fiji, Dollars</t>
  </si>
  <si>
    <t>Communauté Financière Africaine BEAC, Francs</t>
  </si>
  <si>
    <t>Mexico, Pesos</t>
  </si>
  <si>
    <t>Euro Member Countries, Euro</t>
  </si>
  <si>
    <t xml:space="preserve">EUR </t>
  </si>
  <si>
    <t>Samoa, Tala</t>
  </si>
  <si>
    <t>Malawi, Kwachas</t>
  </si>
  <si>
    <t>Ethiopia, Birr</t>
  </si>
  <si>
    <t>Vanuatu, Vatu</t>
  </si>
  <si>
    <t>Maldives (Maldive Islands), Rufiyaa</t>
  </si>
  <si>
    <t>Eritrea, Nakfa</t>
  </si>
  <si>
    <t>Viet Nam, Dong</t>
  </si>
  <si>
    <t>Mauritius, Rupees</t>
  </si>
  <si>
    <t>Egypt, Pounds</t>
  </si>
  <si>
    <t>Venezuela, Bolivares Fuertes</t>
  </si>
  <si>
    <t>Malta, Liri (expires 2008-Jan-31)</t>
  </si>
  <si>
    <t>Estonia, Krooni</t>
  </si>
  <si>
    <t>Venezuela, Bolivares (expires 2008-Jun-30)</t>
  </si>
  <si>
    <t>Mauritania, Ouguiyas</t>
  </si>
  <si>
    <t>Algeria, Algeria Dinars</t>
  </si>
  <si>
    <t>Uzbekistan, Sums</t>
  </si>
  <si>
    <t>Macau, Patacas</t>
  </si>
  <si>
    <t>Dominican Republic, Pesos</t>
  </si>
  <si>
    <t>Uruguay, Pesos</t>
  </si>
  <si>
    <t>Mongolia, Tugriks</t>
  </si>
  <si>
    <t>Denmark, Kroner</t>
  </si>
  <si>
    <t>United States of America, Dollars</t>
  </si>
  <si>
    <t xml:space="preserve">USD </t>
  </si>
  <si>
    <t>Myanmar (Burma), Kyats</t>
  </si>
  <si>
    <t>Djibouti, Francs</t>
  </si>
  <si>
    <t>Uganda, Shillings</t>
  </si>
  <si>
    <t>Macedonia, Denars</t>
  </si>
  <si>
    <t>Czech Republic, Koruny</t>
  </si>
  <si>
    <t>Ukraine, Hryvnia</t>
  </si>
  <si>
    <t>Madagascar, Ariary</t>
  </si>
  <si>
    <t>Cyprus, Pounds (expires 2008-Jan-31)</t>
  </si>
  <si>
    <t>Tanzania, Shillings</t>
  </si>
  <si>
    <t>Moldova, Lei</t>
  </si>
  <si>
    <t>Cape Verde, Escudos</t>
  </si>
  <si>
    <t>Taiwan, New Dollars</t>
  </si>
  <si>
    <t>Morocco, Dirhams</t>
  </si>
  <si>
    <t>Cuba, Pesos</t>
  </si>
  <si>
    <t>Tuvalu, Tuvalu Dollars</t>
  </si>
  <si>
    <t>Libya, Dinars</t>
  </si>
  <si>
    <t>Costa Rica, Colones</t>
  </si>
  <si>
    <t>Trinidad and Tobago, Dollars</t>
  </si>
  <si>
    <t>Latvia, Lati</t>
  </si>
  <si>
    <t>Colombia, Pesos</t>
  </si>
  <si>
    <t>Turkey, New Lira</t>
  </si>
  <si>
    <t>Lithuania, Litai</t>
  </si>
  <si>
    <t>China, Yuan Renminbi</t>
  </si>
  <si>
    <t>Tonga, Pa'anga</t>
  </si>
  <si>
    <t>Lesotho, Maloti</t>
  </si>
  <si>
    <t>Chile, Pesos</t>
  </si>
  <si>
    <t>Tunisia, Dinars</t>
  </si>
  <si>
    <t>Liberia, Dollars</t>
  </si>
  <si>
    <t>Switzerland, Francs</t>
  </si>
  <si>
    <t>Turkmenistan, Manats</t>
  </si>
  <si>
    <t>Sri Lanka, Rupees</t>
  </si>
  <si>
    <t>Congo/Kinshasa, Congolese Francs</t>
  </si>
  <si>
    <t>Tajikistan, Somoni</t>
  </si>
  <si>
    <t>Lebanon, Pounds</t>
  </si>
  <si>
    <t>Canada, Dollars</t>
  </si>
  <si>
    <t>Thailand, Baht</t>
  </si>
  <si>
    <t>Laos, Kips</t>
  </si>
  <si>
    <t>Belize, Dollars</t>
  </si>
  <si>
    <t>Swaziland, Emalangeni</t>
  </si>
  <si>
    <t>Kazakhstan, Tenge</t>
  </si>
  <si>
    <t>Belarus, Rubles</t>
  </si>
  <si>
    <t>Syria, Pounds</t>
  </si>
  <si>
    <t>Cayman Islands, Dollars</t>
  </si>
  <si>
    <t>Botswana, Pulas</t>
  </si>
  <si>
    <t>El Salvador, Colones</t>
  </si>
  <si>
    <t>Kuwait, Dinars</t>
  </si>
  <si>
    <t>Bhutan, Ngultrum</t>
  </si>
  <si>
    <t>São Tome and Principe, Dobras</t>
  </si>
  <si>
    <t>Korea (South), Won</t>
  </si>
  <si>
    <t>Bahamas, Dollars</t>
  </si>
  <si>
    <t>Suriname, Dollars</t>
  </si>
  <si>
    <t>Korea (North), Won</t>
  </si>
  <si>
    <t>Brazil, Brazil Real</t>
  </si>
  <si>
    <t>Seborga, Luigini</t>
  </si>
  <si>
    <t>Comoros, Francs</t>
  </si>
  <si>
    <t>Bolivia, Bolivianos</t>
  </si>
  <si>
    <t>Somalia, Shillings</t>
  </si>
  <si>
    <t>Cambodia, Riels</t>
  </si>
  <si>
    <t>Brunei Darussalam, Dollars</t>
  </si>
  <si>
    <t>Sierra Leone, Leones</t>
  </si>
  <si>
    <t>Kyrgyzstan, Soms</t>
  </si>
  <si>
    <t>Bermuda, Dollars</t>
  </si>
  <si>
    <t>Saint Helena, Pounds</t>
  </si>
  <si>
    <t>Kenya, Shillings</t>
  </si>
  <si>
    <t>Burundi, Francs</t>
  </si>
  <si>
    <t>Singapore, Dollars</t>
  </si>
  <si>
    <t>Japan, Yen</t>
  </si>
  <si>
    <t>Bahrain, Dinars</t>
  </si>
  <si>
    <t>Sweden, Kronor</t>
  </si>
  <si>
    <t>Jordan, Dinars</t>
  </si>
  <si>
    <t>Bulgaria, Leva</t>
  </si>
  <si>
    <t>Sudan, Pounds</t>
  </si>
  <si>
    <t>Jamaica, Dollars</t>
  </si>
  <si>
    <t>Bangladesh, Taka</t>
  </si>
  <si>
    <t>Seychelles, Rupees</t>
  </si>
  <si>
    <t>Jersey, Pounds</t>
  </si>
  <si>
    <t>Barbados, Dollars</t>
  </si>
  <si>
    <t>Solomon Islands, Dollars</t>
  </si>
  <si>
    <t>Iceland, Kronur</t>
  </si>
  <si>
    <t>Bosnia and Herzegovina, Convertible Marka</t>
  </si>
  <si>
    <t>Saudi Arabia, Riyals</t>
  </si>
  <si>
    <t>Iran, Rials</t>
  </si>
  <si>
    <t>Azerbaijan, New Manats</t>
  </si>
  <si>
    <t>Rwanda, Rwanda Francs</t>
  </si>
  <si>
    <t>Iraq, Dinars</t>
  </si>
  <si>
    <t>Aruba, Guilders (also called Florins)</t>
  </si>
  <si>
    <t>Russia, Rubles</t>
  </si>
  <si>
    <t>India, Rupees</t>
  </si>
  <si>
    <t>Australia, Dollars</t>
  </si>
  <si>
    <t>Serbia, Dinars</t>
  </si>
  <si>
    <t>Isle of Man, Pounds</t>
  </si>
  <si>
    <t>Argentina, Pesos</t>
  </si>
  <si>
    <t>Romania, New Lei</t>
  </si>
  <si>
    <t>Israel, New Shekels</t>
  </si>
  <si>
    <t>Angola, Kwanza</t>
  </si>
  <si>
    <t>Qatar, Rials</t>
  </si>
  <si>
    <t>Indonesia, Rupiahs</t>
  </si>
  <si>
    <t>Netherlands Antilles, Guilders (also called Florins)</t>
  </si>
  <si>
    <t>Paraguay, Guarani</t>
  </si>
  <si>
    <t>Hungary, Forint</t>
  </si>
  <si>
    <t>Armenia, Drams</t>
  </si>
  <si>
    <t>Poland, Zlotych</t>
  </si>
  <si>
    <t>Haiti, Gourdes</t>
  </si>
  <si>
    <t>Albania, Leke</t>
  </si>
  <si>
    <t>Pakistan, Rupees</t>
  </si>
  <si>
    <t>Croatia, Kuna</t>
  </si>
  <si>
    <t>Afghanistan, Afghanis</t>
  </si>
  <si>
    <t>Philippines, Pesos</t>
  </si>
  <si>
    <t>Honduras, Lempiras</t>
  </si>
  <si>
    <t>United Arab Emirates, Dirhams</t>
  </si>
  <si>
    <t>Currency</t>
  </si>
  <si>
    <t>Code</t>
  </si>
  <si>
    <t>CURRENCY CODES</t>
  </si>
  <si>
    <t>The advances process consists of 3 key stages, outlined below:</t>
  </si>
  <si>
    <t>Use this form - the Advance Request - to obtain the funds required in the first stage of the process. Use the attached forms for recording actual details at stage 2 and for reconciling total payments with advance received at stage 3.</t>
  </si>
  <si>
    <t>Use this form - the Actuals Details - to record the expenses incurred in the second stage of the process. Use the attached forms for requesting the initial advance at stage 1 and for reconciling total payments with advance received at stage 3.</t>
  </si>
  <si>
    <t>This form should be completed after an advance has been received and when expenses are being (or have been) incurred for which that advance is used. An Advance Request form should have been completed in order to obtain the advance - if this was done electronically and the form saved then the header details for this form will be completed automatically.</t>
  </si>
  <si>
    <t>All Advance forms are designed to be completed electronically but, if you prefer, may be printed out and completed by hand.</t>
  </si>
  <si>
    <r>
      <t>Curr:</t>
    </r>
    <r>
      <rPr>
        <sz val="10"/>
        <rFont val="Arial"/>
        <family val="2"/>
      </rPr>
      <t xml:space="preserve"> specify the currency code of the actual amount specified in the previous column. If you are completing the form electronically then the list of available codes is provided on a drop-down list; if you are completing the form manually then refer to the separate sheet for a full list of codes. If you leave this field blank then it will be assumed that you have incurred the expense in Pounds Sterling (GBP).</t>
    </r>
  </si>
  <si>
    <r>
      <t xml:space="preserve">This form should be used to record actual expenditure incurred against advance payments. </t>
    </r>
    <r>
      <rPr>
        <b/>
        <sz val="10"/>
        <rFont val="Arial"/>
        <family val="2"/>
      </rPr>
      <t>DO NOT use this form for expense claims or for other types of Payment Request</t>
    </r>
    <r>
      <rPr>
        <sz val="10"/>
        <rFont val="Arial"/>
        <family val="2"/>
      </rPr>
      <t xml:space="preserve"> - separate forms exist for each of these transactions.</t>
    </r>
  </si>
  <si>
    <r>
      <t xml:space="preserve">This form should be used to reconcile advance payments with actual expenditure incurred. </t>
    </r>
    <r>
      <rPr>
        <b/>
        <sz val="10"/>
        <rFont val="Arial"/>
        <family val="2"/>
      </rPr>
      <t>DO NOT use this form for expense claims or for other types of Payment Request</t>
    </r>
    <r>
      <rPr>
        <sz val="10"/>
        <rFont val="Arial"/>
        <family val="2"/>
      </rPr>
      <t xml:space="preserve"> - separate forms exist for each of these transactions.</t>
    </r>
  </si>
  <si>
    <t>Please specify the name of the department or unit that made the original advance and details of someone who may be contacted in case there are any queries that need to be referred. These details will be added from the original advance request automatically if the claim is completed electronically.*</t>
  </si>
  <si>
    <t>Please specify the name of the payee - the person who received the original advance. If you have a valid e-mail address for the payee, then please provide it in the field marked 'E-mail' and a departmental contact address. These details will be added from the original advance request automatically if the claim is completed electronically.*</t>
  </si>
  <si>
    <t>Please indicate the type of advance that was originally requested, by completing one of the two lines available under this heading:</t>
  </si>
  <si>
    <r>
      <t xml:space="preserve">Use this section to reconcile - in the categories provided - the actual expenses incurred against the original advance received. If you complete the form electronically then 'Description' and 'Advanced' fields for each lines should be brought through from the original request form; 'Actual' fields from the 'Actual Details' form. The spreadsheet will also sub-total amounts advanced and actuals expended and determine the balance owed - either to the payee, or to the University - by placing a message in the 'Action' line. If you complete this form manually then you must sub-total each column yourself and, if the balance is owed to the payee, write </t>
    </r>
    <r>
      <rPr>
        <b/>
        <sz val="10"/>
        <rFont val="Arial"/>
        <family val="2"/>
      </rPr>
      <t>'Payment due to payee'</t>
    </r>
    <r>
      <rPr>
        <sz val="10"/>
        <rFont val="Arial"/>
        <family val="2"/>
      </rPr>
      <t xml:space="preserve"> in the action line or, if the balance is owed to the University, write </t>
    </r>
    <r>
      <rPr>
        <b/>
        <sz val="10"/>
        <rFont val="Arial"/>
        <family val="2"/>
      </rPr>
      <t>'Payment due to University'</t>
    </r>
    <r>
      <rPr>
        <sz val="10"/>
        <rFont val="Arial"/>
        <family val="2"/>
      </rPr>
      <t xml:space="preserve"> in the acton line.</t>
    </r>
  </si>
  <si>
    <t>Description of estimated expense (including relevant dates)</t>
  </si>
  <si>
    <r>
      <t>Prepared / Claimed By:</t>
    </r>
    <r>
      <rPr>
        <sz val="10"/>
        <color indexed="12"/>
        <rFont val="Arial"/>
        <family val="2"/>
      </rPr>
      <t xml:space="preserve"> </t>
    </r>
    <r>
      <rPr>
        <sz val="8"/>
        <color indexed="12"/>
        <rFont val="Arial"/>
        <family val="2"/>
      </rPr>
      <t>(signature)</t>
    </r>
  </si>
  <si>
    <t>2 - PAYEE / CLAIMANT DETAILS:</t>
  </si>
  <si>
    <t>Other Items:</t>
  </si>
  <si>
    <t>Advance</t>
  </si>
  <si>
    <t>Travel:</t>
  </si>
  <si>
    <t>Subsistence:</t>
  </si>
  <si>
    <t>Communication:</t>
  </si>
  <si>
    <t>Equipment:</t>
  </si>
  <si>
    <t>Research Assistance:</t>
  </si>
  <si>
    <t>Cash Float: (100% advance)</t>
  </si>
  <si>
    <t>Specify the name of the Department that made the original advance and the name of the individual to whom the advance was made. If you completed the original Advance Request electronically and saved the document then these fields should be completed automatically.</t>
  </si>
  <si>
    <r>
      <t>Category of Expense:</t>
    </r>
    <r>
      <rPr>
        <sz val="10"/>
        <rFont val="Arial"/>
        <family val="2"/>
      </rPr>
      <t xml:space="preserve"> should equate to one of the available categories as specified on the original Advance Request form, i.e. 'Travel', 'Accommodation', 'Subsistence', etc. - please use the drop-down list of available categories if you are completing the form electronically, or refer to the 'Advance Request' sheet.</t>
    </r>
  </si>
  <si>
    <r>
      <t>Description:</t>
    </r>
    <r>
      <rPr>
        <sz val="10"/>
        <rFont val="Arial"/>
        <family val="2"/>
      </rPr>
      <t xml:space="preserve"> should be a brief description of the expense - if you have multiple expenses of the same type and currency that are all separately receipted then you can group them together as a single line on this part of the form rather than list them all separately. Make sure, however, that the total of any grouped line agrees to the sum of individual receipts or payments being grouped. Equally, if you prefer, you can show different items of the same category on separate lines.</t>
    </r>
  </si>
  <si>
    <t>* If the Advance Request and Actual Details forms at stages 1 and 2 were completed electronically and saved, then the majority of this form will be completed automatically.</t>
  </si>
  <si>
    <r>
      <t xml:space="preserve">This form should be used to request advance payments in accordance with the rules defined in section 4.4 of the University Payments Manual. </t>
    </r>
    <r>
      <rPr>
        <b/>
        <sz val="10"/>
        <rFont val="Arial"/>
        <family val="2"/>
      </rPr>
      <t>DO NOT use this form for expense claims or for other types of Payment Request</t>
    </r>
    <r>
      <rPr>
        <sz val="10"/>
        <rFont val="Arial"/>
        <family val="2"/>
      </rPr>
      <t xml:space="preserve"> - separate forms exist for each of these transactions.</t>
    </r>
  </si>
  <si>
    <t>This form has been developed so that information can be input electronically. It must still be printed and signed, however, before being forwarded to the Finance Division for processing. If you prefer, the form may also be printed blank and completed by hand.</t>
  </si>
  <si>
    <r>
      <t xml:space="preserve">Please indicate, by placing a 'X' as appropriate in each box whether specific insurance arrangements have been put in place to cover this advance and whether a risk assessment has been completed. This is relevant for all types of advance, but particularly important for cash advances. </t>
    </r>
    <r>
      <rPr>
        <b/>
        <i/>
        <sz val="10"/>
        <rFont val="Arial"/>
        <family val="2"/>
      </rPr>
      <t>Erroneous or false completion of this part of the request may lead to delays or refusal of the advance.</t>
    </r>
  </si>
  <si>
    <r>
      <t xml:space="preserve">Any queries on completion should be addressed to the Finance </t>
    </r>
    <r>
      <rPr>
        <b/>
        <sz val="10"/>
        <rFont val="Arial"/>
        <family val="2"/>
      </rPr>
      <t>Payments Team</t>
    </r>
    <r>
      <rPr>
        <sz val="10"/>
        <rFont val="Arial"/>
        <family val="2"/>
      </rPr>
      <t xml:space="preserve">, e-mail: </t>
    </r>
    <r>
      <rPr>
        <b/>
        <sz val="10"/>
        <rFont val="Arial"/>
        <family val="2"/>
      </rPr>
      <t>payments@admin.ox.ac.uk</t>
    </r>
    <r>
      <rPr>
        <sz val="10"/>
        <rFont val="Arial"/>
        <family val="2"/>
      </rPr>
      <t xml:space="preserve"> or telephone (01865) </t>
    </r>
    <r>
      <rPr>
        <b/>
        <sz val="10"/>
        <rFont val="Arial"/>
        <family val="2"/>
      </rPr>
      <t>616112</t>
    </r>
    <r>
      <rPr>
        <sz val="10"/>
        <rFont val="Arial"/>
        <family val="2"/>
      </rPr>
      <t>.</t>
    </r>
  </si>
  <si>
    <t>Local Value</t>
  </si>
  <si>
    <t>£ Spent</t>
  </si>
  <si>
    <r>
      <t>Local Value:</t>
    </r>
    <r>
      <rPr>
        <sz val="10"/>
        <rFont val="Arial"/>
        <family val="2"/>
      </rPr>
      <t xml:space="preserve"> should be the actual amount paid in the currency in which it was paid (and this should agree back to any receipts provided).</t>
    </r>
  </si>
  <si>
    <r>
      <t>£ Spent:</t>
    </r>
    <r>
      <rPr>
        <sz val="10"/>
        <rFont val="Arial"/>
        <family val="2"/>
      </rPr>
      <t xml:space="preserve"> should be the actual amount after any currency conversion - if no conversion is necessary this will be the same value as the 'Curr Amount' column. If you complete the form electronically this value will be calculated automatically.</t>
    </r>
  </si>
  <si>
    <t>ISO 4217 International Currency Codes for use with Expense Claims and Payment Requests</t>
  </si>
  <si>
    <t>(sorted by currency name)</t>
  </si>
  <si>
    <r>
      <t xml:space="preserve">BUDGET / COST CODING </t>
    </r>
    <r>
      <rPr>
        <sz val="10"/>
        <color indexed="12"/>
        <rFont val="Arial"/>
        <family val="2"/>
      </rPr>
      <t>(University staff only)</t>
    </r>
  </si>
  <si>
    <t>Complete the General Ledger and/or Projects section of the form with the coding to which the advance will be charged - NB the natural account or expenditure type is fixed to those shown on the form. The grand total of all amounts in the 'Gross Amount' column should equal the 'Total to Advance' box. If you complete the form electronically then this comparison will be made for you and advice provided on whether the totals match. There should be no VAT charge against an advance.</t>
  </si>
  <si>
    <t>Use this form - the Advance Reconciliation - to cover the third and final stage of the process. This form may be completed either by the payee / claimant or by the department on their behalf. Use the other forms in this workbook for requesting the initial advance at stage 1 and for recording actual payments at stage 2.</t>
  </si>
  <si>
    <r>
      <t>R</t>
    </r>
    <r>
      <rPr>
        <sz val="10"/>
        <rFont val="Arial"/>
        <family val="2"/>
      </rPr>
      <t>: if you have receipts or other supporting proofs of purchase or expenditure, then please place a 'X' in this column. Ensure that you also attach all receipts securely to the form. If you have multiple lines on the form or lines that group multiple items into a single category / description then it also helps speed checking if you batch and number receipts and refer to that number or reference in the 'description' field of the appropriate line on the form.</t>
    </r>
  </si>
  <si>
    <t>Travel</t>
  </si>
  <si>
    <t>Accommodation</t>
  </si>
  <si>
    <t>Subsistence</t>
  </si>
  <si>
    <t>Communication</t>
  </si>
  <si>
    <t>Equipment</t>
  </si>
  <si>
    <t>Research Assistance</t>
  </si>
  <si>
    <t>Cash Float</t>
  </si>
  <si>
    <t>Other Items</t>
  </si>
  <si>
    <t>FUTURE</t>
  </si>
  <si>
    <t>Business Advance</t>
  </si>
  <si>
    <t>Travel Advance</t>
  </si>
  <si>
    <t>Expenditure Type</t>
  </si>
  <si>
    <t>Department Name</t>
  </si>
  <si>
    <t>Academic Services Division Dept</t>
  </si>
  <si>
    <t>Ageing Institute (OIA)</t>
  </si>
  <si>
    <t>American Institute Rothermere</t>
  </si>
  <si>
    <t>Archaeology Institute</t>
  </si>
  <si>
    <t>Archaeology Research Laboratory</t>
  </si>
  <si>
    <t>Area Studies</t>
  </si>
  <si>
    <t>Ashmolean Museum</t>
  </si>
  <si>
    <t>Astrophysics</t>
  </si>
  <si>
    <t>Atmospheric Ocean and Planet Physics</t>
  </si>
  <si>
    <t>Atomic and Laser Physics</t>
  </si>
  <si>
    <t>Begbroke Directorate</t>
  </si>
  <si>
    <t>Biochemistry</t>
  </si>
  <si>
    <t>Blavatnik School of Government</t>
  </si>
  <si>
    <t>Bodleian Digital Library Systems and Services</t>
  </si>
  <si>
    <t>Bodleian Services</t>
  </si>
  <si>
    <t>Botanic Garden</t>
  </si>
  <si>
    <t>Cancer Centre</t>
  </si>
  <si>
    <t>Cancer Epidemiology Unit</t>
  </si>
  <si>
    <t>CCMP (Centre for Cellular and Molecular Physiology)</t>
  </si>
  <si>
    <t>Centre for Criminology</t>
  </si>
  <si>
    <t>Centre for Neural Circuits and Behaviour</t>
  </si>
  <si>
    <t>Chemical Biology</t>
  </si>
  <si>
    <t>Chemistry</t>
  </si>
  <si>
    <t>Chemistry Research Laboratory</t>
  </si>
  <si>
    <t>Childhood Cancer Research Group</t>
  </si>
  <si>
    <t>Classics Faculty</t>
  </si>
  <si>
    <t>Clinical Neurosciences</t>
  </si>
  <si>
    <t>Clinical Trial Service Unit</t>
  </si>
  <si>
    <t>Computer Science</t>
  </si>
  <si>
    <t>Condensed Matter Physics</t>
  </si>
  <si>
    <t>Cont Ed - International Programmes</t>
  </si>
  <si>
    <t>Cont Ed- TALL</t>
  </si>
  <si>
    <t>Continuing Education</t>
  </si>
  <si>
    <t>Continuing Education - CPD Courses</t>
  </si>
  <si>
    <t>Doctoral Training Centre - MSD</t>
  </si>
  <si>
    <t>Dunn School of Pathology</t>
  </si>
  <si>
    <t>Earth Sciences</t>
  </si>
  <si>
    <t>Economics</t>
  </si>
  <si>
    <t>Education</t>
  </si>
  <si>
    <t>Engineering Science</t>
  </si>
  <si>
    <t>English Faculty</t>
  </si>
  <si>
    <t>Environmental Change Institute</t>
  </si>
  <si>
    <t>Estates Services</t>
  </si>
  <si>
    <t>Experimental Psychology</t>
  </si>
  <si>
    <t>Facilities and Site Services - Public Health</t>
  </si>
  <si>
    <t>Finance</t>
  </si>
  <si>
    <t>Finance and Administration</t>
  </si>
  <si>
    <t>General Revenue Account</t>
  </si>
  <si>
    <t>History Faculty</t>
  </si>
  <si>
    <t>History of Science Museum</t>
  </si>
  <si>
    <t>Humanities Division Department</t>
  </si>
  <si>
    <t>Inorganic Chemistry</t>
  </si>
  <si>
    <t>International Development</t>
  </si>
  <si>
    <t>IT Services</t>
  </si>
  <si>
    <t>Jenner Institute</t>
  </si>
  <si>
    <t>Kellogg College</t>
  </si>
  <si>
    <t>KIR</t>
  </si>
  <si>
    <t>Law Faculty</t>
  </si>
  <si>
    <t>Linguistics Philology and Phonetics</t>
  </si>
  <si>
    <t>Materials</t>
  </si>
  <si>
    <t>Mathematical Institute</t>
  </si>
  <si>
    <t>Maths Physical and Life Sciences</t>
  </si>
  <si>
    <t>Medawar Building</t>
  </si>
  <si>
    <t>Medical Sciences Divisional Office</t>
  </si>
  <si>
    <t>Medieval and Modern Languages Faculty</t>
  </si>
  <si>
    <t>MPLS Doctoral Training Centre</t>
  </si>
  <si>
    <t>Music Faculty</t>
  </si>
  <si>
    <t>National Perinatal Epidemiology Unit</t>
  </si>
  <si>
    <t>Natural History Museum</t>
  </si>
  <si>
    <t>NDM Experimental Medicine</t>
  </si>
  <si>
    <t>NDORMS</t>
  </si>
  <si>
    <t>OCDEM</t>
  </si>
  <si>
    <t>Oncology</t>
  </si>
  <si>
    <t>Organic Chemistry</t>
  </si>
  <si>
    <t>Oriental Studies Faculty</t>
  </si>
  <si>
    <t>Oxford e-Research Centre</t>
  </si>
  <si>
    <t>Oxford Internet Institute</t>
  </si>
  <si>
    <t>Oxford Ludwig Institute</t>
  </si>
  <si>
    <t>Oxford Martin School</t>
  </si>
  <si>
    <t>Oxford-Man Institute</t>
  </si>
  <si>
    <t>Paediatrics</t>
  </si>
  <si>
    <t>Particle Physics</t>
  </si>
  <si>
    <t>Pharmacology</t>
  </si>
  <si>
    <t>Philosophy Faculty</t>
  </si>
  <si>
    <t>Physical and Theoretical Chemistry</t>
  </si>
  <si>
    <t>Physics - Central</t>
  </si>
  <si>
    <t>Physiology</t>
  </si>
  <si>
    <t>Physiology Anatomy and Genetics</t>
  </si>
  <si>
    <t>Pitt Rivers Museum</t>
  </si>
  <si>
    <t>Plant Sciences</t>
  </si>
  <si>
    <t>Politics and International Relations</t>
  </si>
  <si>
    <t>Population Health</t>
  </si>
  <si>
    <t>Primary Care Health Sciences</t>
  </si>
  <si>
    <t>Psychiatry</t>
  </si>
  <si>
    <t>Radiation Oncology and Biology</t>
  </si>
  <si>
    <t>RDM Cardiovascular Medicine</t>
  </si>
  <si>
    <t>RDM Clinical Laboratory Sciences</t>
  </si>
  <si>
    <t>RDM Investigative Medicine</t>
  </si>
  <si>
    <t>RDM Strategic</t>
  </si>
  <si>
    <t>Research Services</t>
  </si>
  <si>
    <t>Ruskin School of Drawing and Fine Art</t>
  </si>
  <si>
    <t>Safety Office</t>
  </si>
  <si>
    <t>Said Business School</t>
  </si>
  <si>
    <t>School of Geography and the Environment</t>
  </si>
  <si>
    <t>Smith School</t>
  </si>
  <si>
    <t>Social and Cultural Anthropology</t>
  </si>
  <si>
    <t>Social Policy and Intervention</t>
  </si>
  <si>
    <t>Social Sciences - HQ</t>
  </si>
  <si>
    <t>Social Sciences Division</t>
  </si>
  <si>
    <t>Socio-Legal Studies Centre</t>
  </si>
  <si>
    <t>Sociology</t>
  </si>
  <si>
    <t>Statistics</t>
  </si>
  <si>
    <t>Structural Biology</t>
  </si>
  <si>
    <t>Structural Genomics Consortium</t>
  </si>
  <si>
    <t>Surgical Sciences</t>
  </si>
  <si>
    <t>Target Discovery Institute</t>
  </si>
  <si>
    <t>Theology and Religion Faculty</t>
  </si>
  <si>
    <t>Theoretical Physics</t>
  </si>
  <si>
    <t>Transport Studies Unit</t>
  </si>
  <si>
    <t>Tropical Medicine</t>
  </si>
  <si>
    <t>Vice-Chancellor and Registrar</t>
  </si>
  <si>
    <t>Voltaire Foundation Limited</t>
  </si>
  <si>
    <t>Weatherall Institute of Molecular Medicine</t>
  </si>
  <si>
    <t>Wellcome Trust Centre for Human Genetics</t>
  </si>
  <si>
    <t>Zoology</t>
  </si>
  <si>
    <t>R12 Expenditure Types</t>
  </si>
  <si>
    <t>Animals Costs</t>
  </si>
  <si>
    <t>Audit Fees</t>
  </si>
  <si>
    <t>Bursaries</t>
  </si>
  <si>
    <t>Business Advances</t>
  </si>
  <si>
    <t>Career Exploratory Allowance</t>
  </si>
  <si>
    <t>Computer Software</t>
  </si>
  <si>
    <t>Conference Costs</t>
  </si>
  <si>
    <t>Consultancy Costs</t>
  </si>
  <si>
    <t>Consumables</t>
  </si>
  <si>
    <t>Equipment - NonCapital</t>
  </si>
  <si>
    <t>Exceptions - Equipment</t>
  </si>
  <si>
    <t>Exceptions - Other</t>
  </si>
  <si>
    <t>Exceptions - Staff</t>
  </si>
  <si>
    <t>Flexible Funding (WT)</t>
  </si>
  <si>
    <t>Health Insurance</t>
  </si>
  <si>
    <t>Housing Allowance</t>
  </si>
  <si>
    <t>Management Costs</t>
  </si>
  <si>
    <t>Other Costs</t>
  </si>
  <si>
    <t>Overseas Living Allowance</t>
  </si>
  <si>
    <t>Personal Academic Expenses</t>
  </si>
  <si>
    <t>Premises Costs</t>
  </si>
  <si>
    <t>Publication Costs</t>
  </si>
  <si>
    <t>RCUK Efficiency Saving</t>
  </si>
  <si>
    <t>Recruitment Costs</t>
  </si>
  <si>
    <t>Relocation Costs</t>
  </si>
  <si>
    <t>Research Access Charges</t>
  </si>
  <si>
    <t>Subcontracting Costs</t>
  </si>
  <si>
    <t>Training Costs</t>
  </si>
  <si>
    <t>Travel Advances</t>
  </si>
  <si>
    <t>Travel Expenses</t>
  </si>
  <si>
    <t>University Fees</t>
  </si>
  <si>
    <t>Tax Code</t>
  </si>
  <si>
    <t>Notes</t>
  </si>
  <si>
    <t>GB Supplier - No VAT</t>
  </si>
  <si>
    <t>No VAT</t>
  </si>
  <si>
    <t>GB Supplier - STD Rate</t>
  </si>
  <si>
    <t>STD Rate</t>
  </si>
  <si>
    <t>GB Supplier - Reduced Rate</t>
  </si>
  <si>
    <t>Reduced Rate</t>
  </si>
  <si>
    <t>Overseas Supplier - SRVCS</t>
  </si>
  <si>
    <t>SRVCS</t>
  </si>
  <si>
    <t>Overseas Supplier - GOODS</t>
  </si>
  <si>
    <t>GOODS</t>
  </si>
  <si>
    <t>Overseas VAT</t>
  </si>
  <si>
    <t>Other Taxes (Not VAT)</t>
  </si>
  <si>
    <t>Not VAT</t>
  </si>
  <si>
    <t>R12 ADV-2.6 AP</t>
  </si>
  <si>
    <t>Tel Number:</t>
  </si>
  <si>
    <t>E-Mail:</t>
  </si>
  <si>
    <t>Austria</t>
  </si>
  <si>
    <t xml:space="preserve">ATBLZ </t>
  </si>
  <si>
    <t>Australia</t>
  </si>
  <si>
    <t xml:space="preserve">AUBSB </t>
  </si>
  <si>
    <t>Canada</t>
  </si>
  <si>
    <t xml:space="preserve">CACPA </t>
  </si>
  <si>
    <t>Switzerland (5 digit sort code)</t>
  </si>
  <si>
    <t xml:space="preserve">CHBCC </t>
  </si>
  <si>
    <t>Switzerland (6 Digit sort code)</t>
  </si>
  <si>
    <t xml:space="preserve">CHSIC </t>
  </si>
  <si>
    <t>China</t>
  </si>
  <si>
    <t>CNAPS</t>
  </si>
  <si>
    <t>Germany</t>
  </si>
  <si>
    <t xml:space="preserve">DEBLZ </t>
  </si>
  <si>
    <t>Spain</t>
  </si>
  <si>
    <t xml:space="preserve">ESNCC </t>
  </si>
  <si>
    <t>UK</t>
  </si>
  <si>
    <t>GBDSC</t>
  </si>
  <si>
    <t>Greece</t>
  </si>
  <si>
    <t xml:space="preserve">GRBIC </t>
  </si>
  <si>
    <t>Hong Kong</t>
  </si>
  <si>
    <t xml:space="preserve">HKNCC </t>
  </si>
  <si>
    <t>Ireland</t>
  </si>
  <si>
    <t xml:space="preserve">IENCC </t>
  </si>
  <si>
    <t>India</t>
  </si>
  <si>
    <t xml:space="preserve">INFSC </t>
  </si>
  <si>
    <t>Italy</t>
  </si>
  <si>
    <t>ITNCC</t>
  </si>
  <si>
    <t>Japan</t>
  </si>
  <si>
    <t xml:space="preserve">JPZGN </t>
  </si>
  <si>
    <t>New Zealand</t>
  </si>
  <si>
    <t xml:space="preserve">NZNCC </t>
  </si>
  <si>
    <t>Poland</t>
  </si>
  <si>
    <t xml:space="preserve">PLKNR </t>
  </si>
  <si>
    <t>Portugal</t>
  </si>
  <si>
    <t xml:space="preserve">PTNCC </t>
  </si>
  <si>
    <t>Russia</t>
  </si>
  <si>
    <t xml:space="preserve">RUCBC </t>
  </si>
  <si>
    <t>Sweden</t>
  </si>
  <si>
    <t xml:space="preserve">SESBA </t>
  </si>
  <si>
    <t>Singapore</t>
  </si>
  <si>
    <t xml:space="preserve">SGIBG </t>
  </si>
  <si>
    <t>Taiwan</t>
  </si>
  <si>
    <t xml:space="preserve">TWNCC </t>
  </si>
  <si>
    <t>US (9 Digit sort code)</t>
  </si>
  <si>
    <t xml:space="preserve">USABA </t>
  </si>
  <si>
    <t>US (4 digit sort Code)</t>
  </si>
  <si>
    <t xml:space="preserve">USPID </t>
  </si>
  <si>
    <t>South Africa</t>
  </si>
  <si>
    <t xml:space="preserve">ZANCC </t>
  </si>
  <si>
    <t>Sub-totals:</t>
  </si>
  <si>
    <t>Action:</t>
  </si>
  <si>
    <r>
      <t>Supervisor Check:</t>
    </r>
    <r>
      <rPr>
        <sz val="10"/>
        <color indexed="12"/>
        <rFont val="Arial"/>
        <family val="2"/>
      </rPr>
      <t xml:space="preserve"> (where required)</t>
    </r>
  </si>
  <si>
    <t>Country Codes</t>
  </si>
  <si>
    <t>Currency Code</t>
  </si>
  <si>
    <t>Means</t>
  </si>
  <si>
    <t>Expense Category</t>
  </si>
  <si>
    <t>Women’s &amp; Reproductive Health</t>
  </si>
  <si>
    <t>ADVANCE REQUEST FORM - CASH OR PRE-PAID CARD</t>
  </si>
  <si>
    <r>
      <t>Cash</t>
    </r>
    <r>
      <rPr>
        <sz val="10"/>
        <color indexed="12"/>
        <rFont val="Arial"/>
        <family val="2"/>
      </rPr>
      <t xml:space="preserve"> (please state currency(s) required in reason for advance field if not GBP)</t>
    </r>
  </si>
  <si>
    <t>Pre-paid card</t>
  </si>
  <si>
    <t>Cash/Research Float:</t>
  </si>
  <si>
    <t>Please detail why it is necessary for an advance to be made in this instance, and include date(s) of travel / type(s) of currency required:</t>
  </si>
  <si>
    <t>I understand that a full reconciliation and proof of expenditure will be required after completion of the activity / travel, in accordance with section 4.4 of the Expenses and Benefits Guide.</t>
  </si>
  <si>
    <t>Effective February 2019</t>
  </si>
  <si>
    <t>ADVANCE TYPE</t>
  </si>
  <si>
    <t>Description of estimated expense</t>
  </si>
  <si>
    <t>TOTAL TO ADVANCE:</t>
  </si>
  <si>
    <r>
      <t xml:space="preserve">COST CODING TO DEBIT </t>
    </r>
    <r>
      <rPr>
        <sz val="10"/>
        <color indexed="12"/>
        <rFont val="Arial"/>
        <family val="2"/>
      </rPr>
      <t>(University staff only)</t>
    </r>
  </si>
  <si>
    <r>
      <t xml:space="preserve">Any queries on completion should be addressed to the </t>
    </r>
    <r>
      <rPr>
        <b/>
        <sz val="10"/>
        <rFont val="Arial"/>
        <family val="2"/>
      </rPr>
      <t>Cashiers Team</t>
    </r>
    <r>
      <rPr>
        <sz val="10"/>
        <rFont val="Arial"/>
        <family val="2"/>
      </rPr>
      <t xml:space="preserve">, e-mail: </t>
    </r>
    <r>
      <rPr>
        <b/>
        <sz val="10"/>
        <rFont val="Arial"/>
        <family val="2"/>
      </rPr>
      <t>cashiers@admin.ox.ac.uk</t>
    </r>
    <r>
      <rPr>
        <sz val="10"/>
        <rFont val="Arial"/>
        <family val="2"/>
      </rPr>
      <t xml:space="preserve"> or telephone (01865) </t>
    </r>
    <r>
      <rPr>
        <b/>
        <sz val="10"/>
        <rFont val="Arial"/>
        <family val="2"/>
      </rPr>
      <t>616109</t>
    </r>
    <r>
      <rPr>
        <sz val="10"/>
        <rFont val="Arial"/>
        <family val="2"/>
      </rPr>
      <t>.</t>
    </r>
  </si>
  <si>
    <r>
      <t xml:space="preserve">Completed and authorized forms must be returned either to the </t>
    </r>
    <r>
      <rPr>
        <b/>
        <sz val="10"/>
        <rFont val="Arial"/>
        <family val="2"/>
      </rPr>
      <t xml:space="preserve">Cashiers' Team, Finance Division, 23-38 Hythe Bridge Street, Oxford OX1 2ET. </t>
    </r>
  </si>
  <si>
    <t>Cash</t>
  </si>
  <si>
    <t>If funds are due back to the University, please indicate below how the payment is to be made</t>
  </si>
  <si>
    <t>PAYMENT DETAILS (if funds are due to the Payee - Electronic payments only)</t>
  </si>
  <si>
    <t>IBAN / Swift</t>
  </si>
  <si>
    <t>Either
Or</t>
  </si>
  <si>
    <t>And</t>
  </si>
  <si>
    <t>RECONCILIATION AND BALANCE OWED</t>
  </si>
  <si>
    <t>VAT AMOUNT</t>
  </si>
  <si>
    <t>CODE</t>
  </si>
  <si>
    <r>
      <t xml:space="preserve">Completed and authorized claims must be returned either to the </t>
    </r>
    <r>
      <rPr>
        <b/>
        <sz val="10"/>
        <rFont val="Arial"/>
        <family val="2"/>
      </rPr>
      <t xml:space="preserve">Cashiers' Team, Finance Division, 23-38 Hythe Bridge Street, Oxford OX1 2ET. </t>
    </r>
  </si>
  <si>
    <t>ADVANCE RECONCILIATION FORM - CASH / PRE-PAID CARD</t>
  </si>
  <si>
    <t>Cash or cheque (enclosed) / Bank transfer / Online Store</t>
  </si>
  <si>
    <t>Please specify the name of the person requiring the advance.</t>
  </si>
  <si>
    <r>
      <t xml:space="preserve">Cash </t>
    </r>
    <r>
      <rPr>
        <sz val="10"/>
        <rFont val="Arial"/>
        <family val="2"/>
      </rPr>
      <t>- if the advance is to be made in cash, tick the box and specify which currency(s) are required in the 'Reason for Advance' field. Minimum currency order is £100 equivalent per currency.</t>
    </r>
  </si>
  <si>
    <r>
      <t>Pre-paid card</t>
    </r>
    <r>
      <rPr>
        <sz val="10"/>
        <rFont val="Arial"/>
        <family val="2"/>
      </rPr>
      <t xml:space="preserve"> - if the advance is to be loaded onto a pre-paid card, please ensure that you have completed a pre-paid card application form. Cash is loaded onto the card in GBPs.</t>
    </r>
  </si>
  <si>
    <t xml:space="preserve">Please detail against the categories provided the anticipated expenses that the advance will be used for.  The total of all lines will be calculated automatically if you complete the form electronically, otherwise please complete this manually. </t>
  </si>
  <si>
    <t>6 - REASON FOR ADVANCE:</t>
  </si>
  <si>
    <r>
      <t xml:space="preserve">Please provide further details describing why it is necessary to make an advance payment and why it is not possible to pay or claim for the expenses via other means. If insufficient details are provided payment may be delayed. Please include the dates of the activity / trip and </t>
    </r>
    <r>
      <rPr>
        <b/>
        <sz val="10"/>
        <rFont val="Arial"/>
        <family val="2"/>
      </rPr>
      <t>specify the date by which the advance is required. If foreign currency is required, please also provide a breakdown in this field.</t>
    </r>
  </si>
  <si>
    <t>If there is a balance due to be paid back to the University, please indicate how this is to happen, i.e. cash or cheque enclosed with this form, bank transfer or online payment via the University's Online Store (please contact the Cashiers for further information if required).</t>
  </si>
  <si>
    <t>4 - PAYMENT DETAILS:</t>
  </si>
  <si>
    <t>5 - RECONCILIATION AND BALANCE OWED:</t>
  </si>
  <si>
    <t>6 - BUDGET / COST CODING</t>
  </si>
  <si>
    <t>7 - AUTHORIZATION</t>
  </si>
  <si>
    <t xml:space="preserve">Please provide the details of the bank account to which any balance of payment should be made. Where a balance is due from the payee this cannot be taken directly from the payee's bank so these fields need not be completed.  </t>
  </si>
  <si>
    <t>The original advance will have been debited to  your Cost Centre / 81990. Any cash/returned funds will be applied to this code by the Cashiers. The department is then responsible for clearing the outstanding balance, which will represent the expenses incurred - this should be done by entering a journal to the relevant expenditure codes, thus reducing the balance on 81990 to nil.</t>
  </si>
  <si>
    <t>The reconciliation and expenses incurred, should be authorised in the normal way.</t>
  </si>
  <si>
    <t>Form R12 ADV-2.7 AP            Sep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</si>
</sst>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mmm\-yyyy"/>
    <numFmt numFmtId="165" formatCode="mmm\-yyyy"/>
    <numFmt numFmtId="166" formatCode="d\-mmm\-yyyy"/>
    <numFmt numFmtId="167" formatCode="000000"/>
  </numFmts>
  <fonts count="25" x14ac:knownFonts="1">
    <font>
      <sz val="10"/>
      <name val="Arial"/>
    </font>
    <font>
      <sz val="10"/>
      <name val="Arial"/>
      <family val="2"/>
    </font>
    <font>
      <b/>
      <sz val="13"/>
      <color indexed="12"/>
      <name val="Arial"/>
      <family val="2"/>
    </font>
    <font>
      <b/>
      <sz val="10"/>
      <color indexed="12"/>
      <name val="Arial"/>
      <family val="2"/>
    </font>
    <font>
      <sz val="8"/>
      <color indexed="12"/>
      <name val="Arial"/>
      <family val="2"/>
    </font>
    <font>
      <b/>
      <i/>
      <sz val="10"/>
      <color indexed="12"/>
      <name val="Arial"/>
      <family val="2"/>
    </font>
    <font>
      <b/>
      <sz val="12"/>
      <name val="Arial"/>
      <family val="2"/>
    </font>
    <font>
      <sz val="10"/>
      <color indexed="12"/>
      <name val="Arial"/>
      <family val="2"/>
    </font>
    <font>
      <sz val="9"/>
      <color indexed="12"/>
      <name val="Arial"/>
      <family val="2"/>
    </font>
    <font>
      <sz val="7"/>
      <color indexed="12"/>
      <name val="Arial"/>
      <family val="2"/>
    </font>
    <font>
      <sz val="9"/>
      <name val="Arial"/>
      <family val="2"/>
    </font>
    <font>
      <b/>
      <sz val="10"/>
      <name val="Arial"/>
      <family val="2"/>
    </font>
    <font>
      <u/>
      <sz val="10"/>
      <color indexed="12"/>
      <name val="Arial"/>
      <family val="2"/>
    </font>
    <font>
      <b/>
      <sz val="12"/>
      <color indexed="12"/>
      <name val="Arial"/>
      <family val="2"/>
    </font>
    <font>
      <sz val="12"/>
      <name val="Arial"/>
      <family val="2"/>
    </font>
    <font>
      <b/>
      <sz val="9"/>
      <color indexed="12"/>
      <name val="Arial"/>
      <family val="2"/>
    </font>
    <font>
      <b/>
      <i/>
      <sz val="10"/>
      <name val="Arial"/>
      <family val="2"/>
    </font>
    <font>
      <b/>
      <sz val="8"/>
      <color indexed="12"/>
      <name val="Arial"/>
      <family val="2"/>
    </font>
    <font>
      <sz val="11"/>
      <color theme="1"/>
      <name val="Arial"/>
      <family val="2"/>
    </font>
    <font>
      <sz val="8"/>
      <color rgb="FF0033CC"/>
      <name val="Arial"/>
      <family val="2"/>
    </font>
    <font>
      <sz val="9"/>
      <color rgb="FF0000FF"/>
      <name val="Arial"/>
      <family val="2"/>
    </font>
    <font>
      <sz val="8"/>
      <color rgb="FF000099"/>
      <name val="Arial"/>
      <family val="2"/>
    </font>
    <font>
      <sz val="10"/>
      <color theme="1"/>
      <name val="Arial"/>
      <family val="2"/>
    </font>
    <font>
      <b/>
      <sz val="10"/>
      <color theme="1"/>
      <name val="Arial"/>
      <family val="2"/>
    </font>
    <font>
      <sz val="10"/>
      <color rgb="FF0000FF"/>
      <name val="Arial"/>
      <family val="2"/>
    </font>
  </fonts>
  <fills count="7">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CCFFCC"/>
        <bgColor indexed="64"/>
      </patternFill>
    </fill>
    <fill>
      <patternFill patternType="solid">
        <fgColor rgb="FFFFFF99"/>
        <bgColor indexed="64"/>
      </patternFill>
    </fill>
    <fill>
      <patternFill patternType="solid">
        <fgColor theme="0"/>
        <bgColor indexed="64"/>
      </patternFill>
    </fill>
  </fills>
  <borders count="69">
    <border>
      <left/>
      <right/>
      <top/>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bottom/>
      <diagonal/>
    </border>
    <border>
      <left style="hair">
        <color indexed="64"/>
      </left>
      <right style="hair">
        <color indexed="64"/>
      </right>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diagonal/>
    </border>
    <border>
      <left/>
      <right style="hair">
        <color indexed="64"/>
      </right>
      <top style="hair">
        <color indexed="64"/>
      </top>
      <bottom/>
      <diagonal/>
    </border>
    <border>
      <left style="thin">
        <color indexed="64"/>
      </left>
      <right/>
      <top style="hair">
        <color indexed="64"/>
      </top>
      <bottom/>
      <diagonal/>
    </border>
    <border>
      <left style="hair">
        <color indexed="64"/>
      </left>
      <right/>
      <top/>
      <bottom style="hair">
        <color indexed="64"/>
      </bottom>
      <diagonal/>
    </border>
    <border>
      <left/>
      <right/>
      <top/>
      <bottom style="hair">
        <color indexed="64"/>
      </bottom>
      <diagonal/>
    </border>
    <border>
      <left/>
      <right/>
      <top style="thin">
        <color indexed="64"/>
      </top>
      <bottom style="thin">
        <color indexed="64"/>
      </bottom>
      <diagonal/>
    </border>
    <border>
      <left style="hair">
        <color indexed="64"/>
      </left>
      <right/>
      <top style="thin">
        <color indexed="64"/>
      </top>
      <bottom style="hair">
        <color indexed="64"/>
      </bottom>
      <diagonal/>
    </border>
    <border>
      <left/>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hair">
        <color indexed="64"/>
      </bottom>
      <diagonal/>
    </border>
    <border>
      <left/>
      <right style="medium">
        <color indexed="64"/>
      </right>
      <top style="medium">
        <color indexed="64"/>
      </top>
      <bottom style="medium">
        <color indexed="64"/>
      </bottom>
      <diagonal/>
    </border>
  </borders>
  <cellStyleXfs count="5">
    <xf numFmtId="0" fontId="0" fillId="0" borderId="0"/>
    <xf numFmtId="0" fontId="12" fillId="0" borderId="0" applyNumberFormat="0" applyFill="0" applyBorder="0" applyAlignment="0" applyProtection="0">
      <alignment vertical="top"/>
      <protection locked="0"/>
    </xf>
    <xf numFmtId="0" fontId="1" fillId="0" borderId="0"/>
    <xf numFmtId="0" fontId="18" fillId="0" borderId="0"/>
    <xf numFmtId="0" fontId="18" fillId="0" borderId="0"/>
  </cellStyleXfs>
  <cellXfs count="484">
    <xf numFmtId="0" fontId="0" fillId="0" borderId="0" xfId="0"/>
    <xf numFmtId="0" fontId="1" fillId="0" borderId="0" xfId="0" applyFont="1" applyProtection="1">
      <protection locked="0"/>
    </xf>
    <xf numFmtId="0" fontId="1" fillId="0" borderId="0" xfId="0" applyFont="1" applyProtection="1">
      <protection hidden="1"/>
    </xf>
    <xf numFmtId="0" fontId="1" fillId="0" borderId="0" xfId="2" applyFont="1" applyProtection="1">
      <protection hidden="1"/>
    </xf>
    <xf numFmtId="0" fontId="10" fillId="0" borderId="0" xfId="2" applyFont="1" applyProtection="1">
      <protection hidden="1"/>
    </xf>
    <xf numFmtId="0" fontId="1" fillId="0" borderId="0" xfId="2" applyFont="1" applyAlignment="1" applyProtection="1">
      <protection hidden="1"/>
    </xf>
    <xf numFmtId="0" fontId="4" fillId="0" borderId="2" xfId="2" applyFont="1" applyBorder="1" applyAlignment="1" applyProtection="1">
      <alignment vertical="center"/>
      <protection hidden="1"/>
    </xf>
    <xf numFmtId="0" fontId="17" fillId="0" borderId="2" xfId="2" applyFont="1" applyBorder="1" applyAlignment="1" applyProtection="1">
      <alignment vertical="center"/>
      <protection hidden="1"/>
    </xf>
    <xf numFmtId="0" fontId="1" fillId="0" borderId="3" xfId="2" applyFont="1" applyBorder="1" applyProtection="1">
      <protection hidden="1"/>
    </xf>
    <xf numFmtId="0" fontId="1" fillId="0" borderId="0" xfId="2" applyFont="1" applyBorder="1" applyProtection="1">
      <protection hidden="1"/>
    </xf>
    <xf numFmtId="0" fontId="1" fillId="0" borderId="0" xfId="0" applyFont="1"/>
    <xf numFmtId="0" fontId="11" fillId="0" borderId="0" xfId="0" applyFont="1"/>
    <xf numFmtId="0" fontId="11" fillId="0" borderId="0" xfId="2" applyFont="1"/>
    <xf numFmtId="0" fontId="1" fillId="0" borderId="0" xfId="2" applyFont="1" applyAlignment="1">
      <alignment horizontal="center"/>
    </xf>
    <xf numFmtId="0" fontId="1" fillId="0" borderId="0" xfId="2" applyFont="1"/>
    <xf numFmtId="0" fontId="1" fillId="0" borderId="0" xfId="0" applyFont="1" applyAlignment="1" applyProtection="1">
      <alignment vertical="center" wrapText="1"/>
      <protection hidden="1"/>
    </xf>
    <xf numFmtId="0" fontId="1" fillId="0" borderId="0" xfId="0" applyFont="1" applyBorder="1" applyAlignment="1" applyProtection="1">
      <alignment vertical="center" wrapText="1"/>
      <protection hidden="1"/>
    </xf>
    <xf numFmtId="0" fontId="1" fillId="0" borderId="0" xfId="1" applyFont="1" applyAlignment="1" applyProtection="1">
      <alignment vertical="center" wrapText="1"/>
      <protection hidden="1"/>
    </xf>
    <xf numFmtId="0" fontId="3" fillId="0" borderId="0" xfId="0" applyFont="1" applyAlignment="1" applyProtection="1">
      <alignment vertical="center"/>
      <protection hidden="1"/>
    </xf>
    <xf numFmtId="0" fontId="9" fillId="0" borderId="0" xfId="0" applyFont="1" applyAlignment="1" applyProtection="1">
      <alignment vertical="center"/>
      <protection hidden="1"/>
    </xf>
    <xf numFmtId="0" fontId="1" fillId="0" borderId="1" xfId="0" applyFont="1" applyBorder="1" applyAlignment="1" applyProtection="1">
      <alignment vertical="top"/>
      <protection hidden="1"/>
    </xf>
    <xf numFmtId="0" fontId="1" fillId="0" borderId="0" xfId="0" applyFont="1" applyBorder="1" applyAlignment="1" applyProtection="1">
      <alignment vertical="top" wrapText="1"/>
      <protection hidden="1"/>
    </xf>
    <xf numFmtId="0" fontId="1" fillId="0" borderId="0" xfId="0" applyFont="1" applyBorder="1" applyAlignment="1" applyProtection="1">
      <protection hidden="1"/>
    </xf>
    <xf numFmtId="0" fontId="0" fillId="0" borderId="0" xfId="0" applyBorder="1" applyAlignment="1" applyProtection="1">
      <protection hidden="1"/>
    </xf>
    <xf numFmtId="0" fontId="1" fillId="0" borderId="0" xfId="1" applyFont="1" applyAlignment="1" applyProtection="1">
      <alignment vertical="center"/>
      <protection hidden="1"/>
    </xf>
    <xf numFmtId="0" fontId="9" fillId="0" borderId="0" xfId="0" applyFont="1" applyAlignment="1" applyProtection="1">
      <alignment horizontal="left" vertical="center"/>
      <protection hidden="1"/>
    </xf>
    <xf numFmtId="0" fontId="0" fillId="0" borderId="0" xfId="0" applyAlignment="1" applyProtection="1">
      <protection hidden="1"/>
    </xf>
    <xf numFmtId="0" fontId="0" fillId="0" borderId="0" xfId="0" applyAlignment="1"/>
    <xf numFmtId="0" fontId="1" fillId="0" borderId="36" xfId="0" applyFont="1" applyBorder="1" applyAlignment="1" applyProtection="1">
      <alignment vertical="center" wrapText="1"/>
      <protection hidden="1"/>
    </xf>
    <xf numFmtId="0" fontId="0" fillId="0" borderId="14" xfId="0" applyBorder="1" applyAlignment="1" applyProtection="1">
      <protection hidden="1"/>
    </xf>
    <xf numFmtId="0" fontId="1" fillId="0" borderId="3" xfId="0" applyFont="1" applyBorder="1" applyAlignment="1" applyProtection="1">
      <protection hidden="1"/>
    </xf>
    <xf numFmtId="0" fontId="1" fillId="0" borderId="0" xfId="0" applyFont="1" applyAlignment="1"/>
    <xf numFmtId="0" fontId="12" fillId="0" borderId="0" xfId="1" applyAlignment="1" applyProtection="1">
      <alignment vertical="center"/>
      <protection hidden="1"/>
    </xf>
    <xf numFmtId="0" fontId="1" fillId="0" borderId="0" xfId="0" applyFont="1" applyAlignment="1">
      <alignment wrapText="1"/>
    </xf>
    <xf numFmtId="0" fontId="14" fillId="2" borderId="0" xfId="0" applyFont="1" applyFill="1" applyAlignment="1" applyProtection="1">
      <protection hidden="1"/>
    </xf>
    <xf numFmtId="0" fontId="3" fillId="0" borderId="0" xfId="0" applyFont="1" applyBorder="1" applyAlignment="1" applyProtection="1">
      <alignment vertical="center"/>
      <protection hidden="1"/>
    </xf>
    <xf numFmtId="0" fontId="7" fillId="6" borderId="0" xfId="0" applyFont="1" applyFill="1" applyBorder="1" applyAlignment="1" applyProtection="1">
      <alignment horizontal="center" vertical="center"/>
      <protection hidden="1"/>
    </xf>
    <xf numFmtId="0" fontId="1" fillId="6" borderId="0" xfId="0" applyFont="1" applyFill="1" applyBorder="1" applyProtection="1">
      <protection locked="0"/>
    </xf>
    <xf numFmtId="0" fontId="1" fillId="0" borderId="0" xfId="0" applyFont="1" applyAlignment="1" applyProtection="1">
      <alignment vertical="top" wrapText="1"/>
      <protection hidden="1"/>
    </xf>
    <xf numFmtId="0" fontId="11" fillId="0" borderId="0" xfId="0" applyFont="1" applyBorder="1" applyAlignment="1" applyProtection="1">
      <alignment vertical="top" wrapText="1"/>
      <protection hidden="1"/>
    </xf>
    <xf numFmtId="0" fontId="3" fillId="2" borderId="41" xfId="0" applyFont="1" applyFill="1" applyBorder="1" applyAlignment="1" applyProtection="1">
      <alignment vertical="center"/>
      <protection hidden="1"/>
    </xf>
    <xf numFmtId="0" fontId="13" fillId="6" borderId="0" xfId="0" applyFont="1" applyFill="1" applyAlignment="1" applyProtection="1">
      <protection hidden="1"/>
    </xf>
    <xf numFmtId="0" fontId="11" fillId="0" borderId="0" xfId="0" applyFont="1" applyBorder="1" applyAlignment="1" applyProtection="1">
      <protection hidden="1"/>
    </xf>
    <xf numFmtId="164" fontId="3" fillId="0" borderId="0" xfId="0" applyNumberFormat="1" applyFont="1" applyFill="1" applyBorder="1" applyAlignment="1" applyProtection="1">
      <alignment horizontal="right" vertical="center"/>
      <protection hidden="1"/>
    </xf>
    <xf numFmtId="0" fontId="2" fillId="0" borderId="0" xfId="0" applyFont="1" applyAlignment="1" applyProtection="1">
      <alignment vertical="center"/>
      <protection hidden="1"/>
    </xf>
    <xf numFmtId="0" fontId="1" fillId="0" borderId="0" xfId="0" applyFont="1" applyAlignment="1" applyProtection="1">
      <protection hidden="1"/>
    </xf>
    <xf numFmtId="0" fontId="1" fillId="0" borderId="44"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protection locked="0"/>
    </xf>
    <xf numFmtId="0" fontId="1" fillId="0" borderId="40" xfId="0" applyFont="1" applyFill="1" applyBorder="1" applyAlignment="1" applyProtection="1">
      <alignment horizontal="center" vertical="center"/>
      <protection locked="0"/>
    </xf>
    <xf numFmtId="0" fontId="1" fillId="0" borderId="48" xfId="0" applyFont="1" applyFill="1" applyBorder="1" applyAlignment="1" applyProtection="1">
      <alignment horizontal="center" vertical="center"/>
      <protection locked="0"/>
    </xf>
    <xf numFmtId="0" fontId="1" fillId="0" borderId="22" xfId="0" applyFont="1" applyFill="1" applyBorder="1" applyAlignment="1" applyProtection="1">
      <alignment horizontal="center" vertical="center"/>
      <protection locked="0"/>
    </xf>
    <xf numFmtId="0" fontId="1" fillId="0" borderId="39" xfId="0" applyFont="1" applyFill="1" applyBorder="1" applyAlignment="1" applyProtection="1">
      <alignment horizontal="center" vertical="center"/>
      <protection locked="0"/>
    </xf>
    <xf numFmtId="0" fontId="1" fillId="0" borderId="45" xfId="0" applyFont="1" applyFill="1" applyBorder="1" applyAlignment="1" applyProtection="1">
      <alignment horizontal="center" vertical="center"/>
      <protection locked="0"/>
    </xf>
    <xf numFmtId="0" fontId="1" fillId="0" borderId="41" xfId="0" applyFont="1" applyFill="1" applyBorder="1" applyAlignment="1" applyProtection="1">
      <alignment horizontal="center" vertical="center"/>
      <protection locked="0"/>
    </xf>
    <xf numFmtId="0" fontId="1" fillId="0" borderId="42" xfId="0" applyFont="1" applyFill="1" applyBorder="1" applyAlignment="1" applyProtection="1">
      <alignment horizontal="center" vertical="center"/>
      <protection locked="0"/>
    </xf>
    <xf numFmtId="0" fontId="3" fillId="0" borderId="0" xfId="0" applyFont="1" applyBorder="1" applyAlignment="1" applyProtection="1">
      <alignment horizontal="right" vertical="center"/>
      <protection hidden="1"/>
    </xf>
    <xf numFmtId="0" fontId="13" fillId="2" borderId="0" xfId="0" applyFont="1" applyFill="1" applyAlignment="1" applyProtection="1">
      <protection hidden="1"/>
    </xf>
    <xf numFmtId="0" fontId="0" fillId="0" borderId="0" xfId="0" applyAlignment="1" applyProtection="1">
      <alignment wrapText="1"/>
      <protection hidden="1"/>
    </xf>
    <xf numFmtId="0" fontId="11" fillId="0" borderId="14" xfId="0" applyFont="1" applyBorder="1" applyAlignment="1" applyProtection="1">
      <protection hidden="1"/>
    </xf>
    <xf numFmtId="0" fontId="0" fillId="0" borderId="0" xfId="0" applyBorder="1" applyAlignment="1" applyProtection="1">
      <alignment wrapText="1"/>
      <protection hidden="1"/>
    </xf>
    <xf numFmtId="0" fontId="1" fillId="0" borderId="0" xfId="0" applyFont="1" applyBorder="1" applyAlignment="1" applyProtection="1">
      <alignment wrapText="1"/>
      <protection hidden="1"/>
    </xf>
    <xf numFmtId="4" fontId="0" fillId="0" borderId="40" xfId="0" applyNumberFormat="1" applyBorder="1" applyAlignment="1" applyProtection="1">
      <alignment horizontal="center" vertical="center"/>
      <protection locked="0"/>
    </xf>
    <xf numFmtId="4" fontId="0" fillId="0" borderId="42" xfId="0" applyNumberFormat="1" applyBorder="1" applyAlignment="1" applyProtection="1">
      <alignment horizontal="center" vertical="center"/>
      <protection locked="0"/>
    </xf>
    <xf numFmtId="0" fontId="3" fillId="2" borderId="53" xfId="0" applyFont="1" applyFill="1" applyBorder="1" applyAlignment="1" applyProtection="1">
      <alignment vertical="center"/>
      <protection hidden="1"/>
    </xf>
    <xf numFmtId="0" fontId="3" fillId="2" borderId="44" xfId="0" applyFont="1" applyFill="1" applyBorder="1" applyAlignment="1" applyProtection="1">
      <alignment horizontal="justify" vertical="center"/>
      <protection hidden="1"/>
    </xf>
    <xf numFmtId="0" fontId="3" fillId="6" borderId="0" xfId="0" applyFont="1" applyFill="1" applyBorder="1" applyAlignment="1" applyProtection="1">
      <alignment horizontal="left" vertical="center"/>
      <protection hidden="1"/>
    </xf>
    <xf numFmtId="0" fontId="1" fillId="0" borderId="44" xfId="0" applyFont="1" applyFill="1" applyBorder="1" applyAlignment="1" applyProtection="1">
      <alignment horizontal="center" vertical="center"/>
      <protection locked="0"/>
    </xf>
    <xf numFmtId="0" fontId="1" fillId="0" borderId="40" xfId="0" applyFont="1" applyFill="1" applyBorder="1" applyAlignment="1" applyProtection="1">
      <alignment horizontal="center" vertical="center"/>
      <protection locked="0"/>
    </xf>
    <xf numFmtId="164" fontId="3" fillId="6" borderId="0" xfId="0" applyNumberFormat="1" applyFont="1" applyFill="1" applyBorder="1" applyAlignment="1" applyProtection="1">
      <alignment vertical="center"/>
      <protection hidden="1"/>
    </xf>
    <xf numFmtId="0" fontId="11" fillId="0" borderId="0" xfId="0" applyFont="1" applyBorder="1" applyAlignment="1" applyProtection="1">
      <alignment horizontal="center" vertical="center"/>
      <protection hidden="1"/>
    </xf>
    <xf numFmtId="0" fontId="1" fillId="6" borderId="0" xfId="0" applyFont="1" applyFill="1" applyBorder="1" applyAlignment="1" applyProtection="1">
      <alignment horizontal="center" vertical="center"/>
      <protection hidden="1"/>
    </xf>
    <xf numFmtId="0" fontId="1" fillId="0" borderId="0" xfId="0" applyFont="1" applyBorder="1" applyProtection="1">
      <protection hidden="1"/>
    </xf>
    <xf numFmtId="0" fontId="1" fillId="6" borderId="0" xfId="0" applyFont="1" applyFill="1" applyBorder="1" applyProtection="1">
      <protection hidden="1"/>
    </xf>
    <xf numFmtId="0" fontId="1" fillId="0" borderId="0" xfId="0" applyFont="1" applyAlignment="1" applyProtection="1">
      <alignment wrapText="1"/>
      <protection hidden="1"/>
    </xf>
    <xf numFmtId="4" fontId="3" fillId="2" borderId="40" xfId="0" applyNumberFormat="1" applyFont="1" applyFill="1" applyBorder="1" applyAlignment="1" applyProtection="1">
      <alignment horizontal="center" vertical="center"/>
      <protection hidden="1"/>
    </xf>
    <xf numFmtId="0" fontId="19" fillId="4" borderId="13" xfId="0" applyFont="1" applyFill="1" applyBorder="1" applyAlignment="1" applyProtection="1">
      <alignment vertical="center"/>
      <protection hidden="1"/>
    </xf>
    <xf numFmtId="0" fontId="1" fillId="6" borderId="60" xfId="0" applyFont="1" applyFill="1" applyBorder="1" applyAlignment="1" applyProtection="1">
      <alignment horizontal="center" vertical="center"/>
      <protection locked="0"/>
    </xf>
    <xf numFmtId="0" fontId="1" fillId="0" borderId="60" xfId="0" applyFont="1" applyBorder="1" applyAlignment="1" applyProtection="1">
      <alignment horizontal="center" vertical="center"/>
      <protection locked="0"/>
    </xf>
    <xf numFmtId="0" fontId="10" fillId="0" borderId="50" xfId="0" applyFont="1" applyBorder="1" applyAlignment="1" applyProtection="1">
      <protection locked="0"/>
    </xf>
    <xf numFmtId="0" fontId="10" fillId="0" borderId="42" xfId="0" applyFont="1" applyBorder="1" applyAlignment="1" applyProtection="1">
      <protection locked="0"/>
    </xf>
    <xf numFmtId="164" fontId="1" fillId="0" borderId="44" xfId="0" applyNumberFormat="1" applyFont="1" applyBorder="1" applyAlignment="1" applyProtection="1">
      <alignment vertical="center"/>
      <protection locked="0"/>
    </xf>
    <xf numFmtId="164" fontId="1" fillId="0" borderId="45" xfId="0" applyNumberFormat="1" applyFont="1" applyBorder="1" applyAlignment="1" applyProtection="1">
      <alignment vertical="center"/>
      <protection locked="0"/>
    </xf>
    <xf numFmtId="0" fontId="23" fillId="0" borderId="0" xfId="3" applyFont="1"/>
    <xf numFmtId="0" fontId="22" fillId="0" borderId="0" xfId="3" applyFont="1"/>
    <xf numFmtId="0" fontId="1" fillId="0" borderId="0" xfId="0" applyFont="1" applyAlignment="1" applyProtection="1">
      <protection hidden="1"/>
    </xf>
    <xf numFmtId="164" fontId="3" fillId="0" borderId="0" xfId="0" applyNumberFormat="1" applyFont="1" applyFill="1" applyBorder="1" applyAlignment="1" applyProtection="1">
      <alignment horizontal="right" vertical="center"/>
      <protection hidden="1"/>
    </xf>
    <xf numFmtId="164" fontId="3" fillId="0" borderId="0" xfId="0" applyNumberFormat="1" applyFont="1" applyFill="1" applyBorder="1" applyAlignment="1" applyProtection="1">
      <alignment horizontal="left" vertical="center"/>
      <protection hidden="1"/>
    </xf>
    <xf numFmtId="0" fontId="3" fillId="0" borderId="0" xfId="0" applyFont="1" applyFill="1" applyBorder="1" applyAlignment="1" applyProtection="1">
      <alignment vertical="center"/>
      <protection hidden="1"/>
    </xf>
    <xf numFmtId="0" fontId="1" fillId="0" borderId="0" xfId="0" applyFont="1" applyFill="1" applyBorder="1" applyAlignment="1" applyProtection="1">
      <alignment vertical="center"/>
      <protection hidden="1"/>
    </xf>
    <xf numFmtId="0" fontId="0" fillId="0" borderId="0" xfId="0" applyFill="1" applyBorder="1" applyAlignment="1" applyProtection="1">
      <protection hidden="1"/>
    </xf>
    <xf numFmtId="0" fontId="3" fillId="2" borderId="22" xfId="0" applyFont="1" applyFill="1" applyBorder="1" applyAlignment="1" applyProtection="1">
      <alignment vertical="center"/>
      <protection hidden="1"/>
    </xf>
    <xf numFmtId="0" fontId="8" fillId="0" borderId="0" xfId="0" applyFont="1" applyFill="1" applyBorder="1" applyAlignment="1" applyProtection="1">
      <alignment vertical="center"/>
      <protection hidden="1"/>
    </xf>
    <xf numFmtId="0" fontId="8" fillId="0" borderId="0" xfId="0" applyFont="1" applyFill="1" applyBorder="1" applyAlignment="1" applyProtection="1">
      <alignment vertical="center" textRotation="90"/>
      <protection hidden="1"/>
    </xf>
    <xf numFmtId="4" fontId="8" fillId="0" borderId="0" xfId="0" applyNumberFormat="1" applyFont="1" applyFill="1" applyBorder="1" applyAlignment="1" applyProtection="1">
      <alignment vertical="center"/>
      <protection hidden="1"/>
    </xf>
    <xf numFmtId="4" fontId="11" fillId="0" borderId="0" xfId="0" applyNumberFormat="1" applyFont="1" applyFill="1" applyBorder="1" applyAlignment="1" applyProtection="1">
      <alignment vertical="center"/>
      <protection hidden="1"/>
    </xf>
    <xf numFmtId="4" fontId="1" fillId="0" borderId="1" xfId="0" applyNumberFormat="1" applyFont="1" applyFill="1" applyBorder="1" applyAlignment="1" applyProtection="1">
      <alignment horizontal="right" vertical="center"/>
      <protection hidden="1"/>
    </xf>
    <xf numFmtId="4" fontId="1" fillId="0" borderId="34" xfId="0" applyNumberFormat="1" applyFont="1" applyFill="1" applyBorder="1" applyAlignment="1" applyProtection="1">
      <alignment horizontal="right" vertical="center"/>
      <protection hidden="1"/>
    </xf>
    <xf numFmtId="0" fontId="1" fillId="0" borderId="0" xfId="0" applyFont="1" applyFill="1" applyBorder="1" applyAlignment="1" applyProtection="1">
      <protection hidden="1"/>
    </xf>
    <xf numFmtId="0" fontId="1" fillId="0" borderId="51" xfId="0" applyNumberFormat="1" applyFont="1" applyFill="1" applyBorder="1" applyAlignment="1" applyProtection="1">
      <alignment horizontal="center" vertical="center"/>
      <protection locked="0"/>
    </xf>
    <xf numFmtId="0" fontId="1" fillId="0" borderId="49" xfId="0" applyNumberFormat="1" applyFont="1" applyFill="1" applyBorder="1" applyAlignment="1" applyProtection="1">
      <alignment horizontal="center" vertical="center"/>
      <protection locked="0"/>
    </xf>
    <xf numFmtId="0" fontId="1" fillId="0" borderId="50" xfId="0" applyNumberFormat="1" applyFont="1" applyFill="1" applyBorder="1" applyAlignment="1" applyProtection="1">
      <alignment horizontal="center" vertical="center"/>
      <protection locked="0"/>
    </xf>
    <xf numFmtId="0" fontId="1" fillId="0" borderId="44" xfId="0" applyNumberFormat="1" applyFont="1" applyFill="1" applyBorder="1" applyAlignment="1" applyProtection="1">
      <alignment horizontal="center" vertical="center"/>
      <protection locked="0"/>
    </xf>
    <xf numFmtId="0" fontId="1" fillId="0" borderId="2" xfId="0" applyNumberFormat="1" applyFont="1" applyFill="1" applyBorder="1" applyAlignment="1" applyProtection="1">
      <alignment horizontal="center" vertical="center"/>
      <protection locked="0"/>
    </xf>
    <xf numFmtId="0" fontId="1" fillId="0" borderId="40" xfId="0" applyNumberFormat="1" applyFont="1" applyFill="1" applyBorder="1" applyAlignment="1" applyProtection="1">
      <alignment horizontal="center" vertical="center"/>
      <protection locked="0"/>
    </xf>
    <xf numFmtId="0" fontId="1" fillId="0" borderId="45" xfId="0" applyNumberFormat="1" applyFont="1" applyFill="1" applyBorder="1" applyAlignment="1" applyProtection="1">
      <alignment horizontal="center" vertical="center"/>
      <protection locked="0"/>
    </xf>
    <xf numFmtId="0" fontId="1" fillId="0" borderId="41" xfId="0" applyNumberFormat="1" applyFont="1" applyFill="1" applyBorder="1" applyAlignment="1" applyProtection="1">
      <alignment horizontal="center" vertical="center"/>
      <protection locked="0"/>
    </xf>
    <xf numFmtId="0" fontId="1" fillId="0" borderId="42" xfId="0" applyNumberFormat="1" applyFont="1" applyFill="1" applyBorder="1" applyAlignment="1" applyProtection="1">
      <alignment horizontal="center" vertical="center"/>
      <protection locked="0"/>
    </xf>
    <xf numFmtId="0" fontId="19" fillId="0" borderId="0" xfId="0" applyFont="1" applyBorder="1" applyAlignment="1" applyProtection="1">
      <alignment vertical="center"/>
      <protection hidden="1"/>
    </xf>
    <xf numFmtId="0" fontId="6" fillId="5" borderId="60" xfId="0" quotePrefix="1" applyFont="1" applyFill="1" applyBorder="1" applyAlignment="1" applyProtection="1">
      <alignment horizontal="center" vertical="center"/>
      <protection hidden="1"/>
    </xf>
    <xf numFmtId="0" fontId="0" fillId="6" borderId="60" xfId="0" applyFill="1" applyBorder="1" applyAlignment="1" applyProtection="1">
      <alignment horizontal="center" vertical="center"/>
      <protection locked="0"/>
    </xf>
    <xf numFmtId="0" fontId="0" fillId="0" borderId="60" xfId="0" applyBorder="1" applyAlignment="1" applyProtection="1">
      <alignment horizontal="center" vertical="center"/>
      <protection locked="0"/>
    </xf>
    <xf numFmtId="49" fontId="1" fillId="6" borderId="2" xfId="0" applyNumberFormat="1" applyFont="1" applyFill="1" applyBorder="1" applyAlignment="1" applyProtection="1">
      <alignment vertical="center"/>
      <protection locked="0"/>
    </xf>
    <xf numFmtId="0" fontId="1" fillId="0" borderId="2" xfId="0" applyFont="1" applyBorder="1" applyProtection="1">
      <protection locked="0"/>
    </xf>
    <xf numFmtId="49" fontId="1" fillId="6" borderId="40" xfId="0" applyNumberFormat="1" applyFont="1" applyFill="1" applyBorder="1" applyAlignment="1" applyProtection="1">
      <alignment vertical="center"/>
      <protection locked="0"/>
    </xf>
    <xf numFmtId="0" fontId="14" fillId="0" borderId="0" xfId="0" applyFont="1" applyFill="1" applyAlignment="1" applyProtection="1">
      <protection hidden="1"/>
    </xf>
    <xf numFmtId="0" fontId="1" fillId="0" borderId="15" xfId="0" applyNumberFormat="1" applyFont="1" applyFill="1" applyBorder="1" applyAlignment="1" applyProtection="1">
      <alignment horizontal="center" vertical="center"/>
      <protection locked="0"/>
    </xf>
    <xf numFmtId="0" fontId="1" fillId="0" borderId="23" xfId="0" applyNumberFormat="1" applyFont="1" applyFill="1" applyBorder="1" applyAlignment="1" applyProtection="1">
      <alignment horizontal="center" vertical="center"/>
      <protection locked="0"/>
    </xf>
    <xf numFmtId="0" fontId="1" fillId="0" borderId="48" xfId="0" applyNumberFormat="1" applyFont="1" applyFill="1" applyBorder="1" applyAlignment="1" applyProtection="1">
      <alignment horizontal="center" vertical="center"/>
      <protection locked="0"/>
    </xf>
    <xf numFmtId="0" fontId="1" fillId="0" borderId="22" xfId="0" applyNumberFormat="1" applyFont="1" applyFill="1" applyBorder="1" applyAlignment="1" applyProtection="1">
      <alignment horizontal="center" vertical="center"/>
      <protection locked="0"/>
    </xf>
    <xf numFmtId="0" fontId="1" fillId="0" borderId="39" xfId="0" applyNumberFormat="1" applyFont="1" applyFill="1" applyBorder="1" applyAlignment="1" applyProtection="1">
      <alignment horizontal="center" vertical="center"/>
      <protection locked="0"/>
    </xf>
    <xf numFmtId="4" fontId="1" fillId="0" borderId="0" xfId="0" applyNumberFormat="1" applyFont="1" applyFill="1" applyBorder="1" applyAlignment="1" applyProtection="1">
      <alignment vertical="center"/>
      <protection hidden="1"/>
    </xf>
    <xf numFmtId="49" fontId="1" fillId="0" borderId="0" xfId="0" applyNumberFormat="1" applyFont="1" applyFill="1" applyBorder="1" applyAlignment="1" applyProtection="1">
      <alignment vertical="center"/>
      <protection hidden="1"/>
    </xf>
    <xf numFmtId="2" fontId="1" fillId="0" borderId="0" xfId="0" applyNumberFormat="1" applyFont="1" applyFill="1" applyBorder="1" applyAlignment="1" applyProtection="1">
      <alignment vertical="center"/>
      <protection hidden="1"/>
    </xf>
    <xf numFmtId="0" fontId="1" fillId="5" borderId="51" xfId="0" applyNumberFormat="1" applyFont="1" applyFill="1" applyBorder="1" applyAlignment="1" applyProtection="1">
      <alignment horizontal="center" vertical="center"/>
    </xf>
    <xf numFmtId="0" fontId="1" fillId="0" borderId="0" xfId="1" applyFont="1" applyAlignment="1" applyProtection="1">
      <alignment horizontal="left" vertical="center"/>
      <protection hidden="1"/>
    </xf>
    <xf numFmtId="0" fontId="8" fillId="2" borderId="8" xfId="0" applyFont="1" applyFill="1" applyBorder="1" applyAlignment="1" applyProtection="1">
      <alignment horizontal="center" vertical="center" textRotation="90" wrapText="1"/>
      <protection hidden="1"/>
    </xf>
    <xf numFmtId="0" fontId="8" fillId="2" borderId="16" xfId="0" applyFont="1" applyFill="1" applyBorder="1" applyAlignment="1" applyProtection="1">
      <alignment horizontal="center" vertical="center" textRotation="90" wrapText="1"/>
      <protection hidden="1"/>
    </xf>
    <xf numFmtId="0" fontId="8" fillId="2" borderId="9" xfId="0" applyFont="1" applyFill="1" applyBorder="1" applyAlignment="1" applyProtection="1">
      <alignment horizontal="center" vertical="center" textRotation="90" wrapText="1"/>
      <protection hidden="1"/>
    </xf>
    <xf numFmtId="0" fontId="8" fillId="2" borderId="46" xfId="0" applyFont="1" applyFill="1" applyBorder="1" applyAlignment="1" applyProtection="1">
      <alignment horizontal="center" vertical="center"/>
      <protection hidden="1"/>
    </xf>
    <xf numFmtId="0" fontId="8" fillId="2" borderId="47" xfId="0" applyFont="1" applyFill="1" applyBorder="1" applyAlignment="1" applyProtection="1">
      <alignment horizontal="center" vertical="center"/>
      <protection hidden="1"/>
    </xf>
    <xf numFmtId="0" fontId="1" fillId="0" borderId="0" xfId="0" applyFont="1" applyAlignment="1" applyProtection="1">
      <protection hidden="1"/>
    </xf>
    <xf numFmtId="0" fontId="8" fillId="2" borderId="53" xfId="0" applyFont="1" applyFill="1" applyBorder="1" applyAlignment="1" applyProtection="1">
      <alignment horizontal="center" vertical="center"/>
      <protection hidden="1"/>
    </xf>
    <xf numFmtId="0" fontId="8" fillId="2" borderId="55" xfId="0" applyFont="1" applyFill="1" applyBorder="1" applyAlignment="1" applyProtection="1">
      <alignment horizontal="center" vertical="center"/>
      <protection hidden="1"/>
    </xf>
    <xf numFmtId="167" fontId="1" fillId="0" borderId="48" xfId="0" applyNumberFormat="1" applyFont="1" applyBorder="1" applyAlignment="1" applyProtection="1">
      <alignment horizontal="center" vertical="center"/>
      <protection locked="0"/>
    </xf>
    <xf numFmtId="167" fontId="1" fillId="0" borderId="22" xfId="0" applyNumberFormat="1" applyFont="1" applyBorder="1" applyAlignment="1" applyProtection="1">
      <alignment horizontal="center" vertical="center"/>
      <protection locked="0"/>
    </xf>
    <xf numFmtId="167" fontId="1" fillId="0" borderId="39" xfId="0" applyNumberFormat="1" applyFont="1" applyBorder="1" applyAlignment="1" applyProtection="1">
      <alignment horizontal="center" vertical="center"/>
      <protection locked="0"/>
    </xf>
    <xf numFmtId="166" fontId="1" fillId="0" borderId="41" xfId="0" applyNumberFormat="1" applyFont="1" applyBorder="1" applyAlignment="1" applyProtection="1">
      <alignment horizontal="left" vertical="center"/>
      <protection locked="0"/>
    </xf>
    <xf numFmtId="166" fontId="1" fillId="0" borderId="42" xfId="0" applyNumberFormat="1" applyFont="1" applyBorder="1" applyAlignment="1" applyProtection="1">
      <alignment horizontal="left" vertical="center"/>
      <protection locked="0"/>
    </xf>
    <xf numFmtId="0" fontId="1" fillId="0" borderId="0" xfId="0" applyFont="1" applyAlignment="1" applyProtection="1">
      <alignment horizontal="left" vertical="top" wrapText="1"/>
      <protection hidden="1"/>
    </xf>
    <xf numFmtId="0" fontId="1" fillId="0" borderId="41" xfId="0" applyFont="1" applyBorder="1" applyAlignment="1" applyProtection="1">
      <alignment horizontal="left" vertical="center"/>
      <protection locked="0"/>
    </xf>
    <xf numFmtId="0" fontId="8" fillId="2" borderId="54" xfId="0" applyFont="1" applyFill="1" applyBorder="1" applyAlignment="1" applyProtection="1">
      <alignment horizontal="center" vertical="center"/>
      <protection hidden="1"/>
    </xf>
    <xf numFmtId="0" fontId="2" fillId="0" borderId="0" xfId="0" applyFont="1" applyAlignment="1" applyProtection="1">
      <alignment vertical="center"/>
      <protection hidden="1"/>
    </xf>
    <xf numFmtId="0" fontId="3" fillId="0" borderId="1" xfId="0" applyFont="1" applyBorder="1" applyAlignment="1" applyProtection="1">
      <alignment horizontal="left" vertical="center"/>
      <protection hidden="1"/>
    </xf>
    <xf numFmtId="4" fontId="1" fillId="0" borderId="45" xfId="0" applyNumberFormat="1" applyFont="1" applyFill="1" applyBorder="1" applyAlignment="1" applyProtection="1">
      <alignment horizontal="right" vertical="center"/>
      <protection locked="0"/>
    </xf>
    <xf numFmtId="4" fontId="1" fillId="0" borderId="41" xfId="0" applyNumberFormat="1" applyFont="1" applyFill="1" applyBorder="1" applyAlignment="1" applyProtection="1">
      <alignment horizontal="right" vertical="center"/>
      <protection locked="0"/>
    </xf>
    <xf numFmtId="4" fontId="1" fillId="0" borderId="42" xfId="0" applyNumberFormat="1" applyFont="1" applyFill="1" applyBorder="1" applyAlignment="1" applyProtection="1">
      <alignment horizontal="right" vertical="center"/>
      <protection locked="0"/>
    </xf>
    <xf numFmtId="4" fontId="8" fillId="2" borderId="53" xfId="0" applyNumberFormat="1" applyFont="1" applyFill="1" applyBorder="1" applyAlignment="1" applyProtection="1">
      <alignment horizontal="center" vertical="center" wrapText="1"/>
      <protection hidden="1"/>
    </xf>
    <xf numFmtId="4" fontId="8" fillId="2" borderId="54" xfId="0" applyNumberFormat="1" applyFont="1" applyFill="1" applyBorder="1" applyAlignment="1" applyProtection="1">
      <alignment horizontal="center" vertical="center" wrapText="1"/>
      <protection hidden="1"/>
    </xf>
    <xf numFmtId="4" fontId="8" fillId="2" borderId="55" xfId="0" applyNumberFormat="1" applyFont="1" applyFill="1" applyBorder="1" applyAlignment="1" applyProtection="1">
      <alignment horizontal="center" vertical="center" wrapText="1"/>
      <protection hidden="1"/>
    </xf>
    <xf numFmtId="4" fontId="1" fillId="0" borderId="44" xfId="0" applyNumberFormat="1" applyFont="1" applyFill="1" applyBorder="1" applyAlignment="1" applyProtection="1">
      <alignment horizontal="right" vertical="center"/>
      <protection locked="0"/>
    </xf>
    <xf numFmtId="4" fontId="1" fillId="0" borderId="2" xfId="0" applyNumberFormat="1" applyFont="1" applyFill="1" applyBorder="1" applyAlignment="1" applyProtection="1">
      <alignment horizontal="right" vertical="center"/>
      <protection locked="0"/>
    </xf>
    <xf numFmtId="4" fontId="1" fillId="0" borderId="40" xfId="0" applyNumberFormat="1" applyFont="1" applyFill="1" applyBorder="1" applyAlignment="1" applyProtection="1">
      <alignment horizontal="right" vertical="center"/>
      <protection locked="0"/>
    </xf>
    <xf numFmtId="167" fontId="1" fillId="0" borderId="44" xfId="0" applyNumberFormat="1" applyFont="1" applyBorder="1" applyAlignment="1" applyProtection="1">
      <alignment horizontal="center" vertical="center"/>
      <protection locked="0"/>
    </xf>
    <xf numFmtId="167" fontId="1" fillId="0" borderId="2" xfId="0" applyNumberFormat="1" applyFont="1" applyBorder="1" applyAlignment="1" applyProtection="1">
      <alignment horizontal="center" vertical="center"/>
      <protection locked="0"/>
    </xf>
    <xf numFmtId="167" fontId="1" fillId="0" borderId="40" xfId="0" applyNumberFormat="1" applyFont="1" applyBorder="1" applyAlignment="1" applyProtection="1">
      <alignment horizontal="center" vertical="center"/>
      <protection locked="0"/>
    </xf>
    <xf numFmtId="167" fontId="1" fillId="0" borderId="45" xfId="0" applyNumberFormat="1" applyFont="1" applyBorder="1" applyAlignment="1" applyProtection="1">
      <alignment horizontal="center" vertical="center"/>
      <protection locked="0"/>
    </xf>
    <xf numFmtId="167" fontId="1" fillId="0" borderId="41" xfId="0" applyNumberFormat="1" applyFont="1" applyBorder="1" applyAlignment="1" applyProtection="1">
      <alignment horizontal="center" vertical="center"/>
      <protection locked="0"/>
    </xf>
    <xf numFmtId="167" fontId="1" fillId="0" borderId="42" xfId="0" applyNumberFormat="1" applyFont="1" applyBorder="1" applyAlignment="1" applyProtection="1">
      <alignment horizontal="center" vertical="center"/>
      <protection locked="0"/>
    </xf>
    <xf numFmtId="0" fontId="20" fillId="4" borderId="53" xfId="0" applyFont="1" applyFill="1" applyBorder="1" applyAlignment="1" applyProtection="1">
      <alignment horizontal="center" vertical="center"/>
      <protection hidden="1"/>
    </xf>
    <xf numFmtId="0" fontId="20" fillId="4" borderId="54" xfId="0" applyFont="1" applyFill="1" applyBorder="1" applyAlignment="1" applyProtection="1">
      <alignment horizontal="center" vertical="center"/>
      <protection hidden="1"/>
    </xf>
    <xf numFmtId="0" fontId="20" fillId="4" borderId="55" xfId="0" applyFont="1" applyFill="1" applyBorder="1" applyAlignment="1" applyProtection="1">
      <alignment horizontal="center" vertical="center"/>
      <protection hidden="1"/>
    </xf>
    <xf numFmtId="4" fontId="1" fillId="0" borderId="48" xfId="0" applyNumberFormat="1" applyFont="1" applyFill="1" applyBorder="1" applyAlignment="1" applyProtection="1">
      <alignment horizontal="right" vertical="center"/>
      <protection locked="0"/>
    </xf>
    <xf numFmtId="4" fontId="1" fillId="0" borderId="22" xfId="0" applyNumberFormat="1" applyFont="1" applyFill="1" applyBorder="1" applyAlignment="1" applyProtection="1">
      <alignment horizontal="right" vertical="center"/>
      <protection locked="0"/>
    </xf>
    <xf numFmtId="4" fontId="1" fillId="0" borderId="39" xfId="0" applyNumberFormat="1" applyFont="1" applyFill="1" applyBorder="1" applyAlignment="1" applyProtection="1">
      <alignment horizontal="right" vertical="center"/>
      <protection locked="0"/>
    </xf>
    <xf numFmtId="0" fontId="1" fillId="0" borderId="22" xfId="0" applyFont="1" applyBorder="1" applyAlignment="1" applyProtection="1">
      <alignment horizontal="left" vertical="center"/>
      <protection locked="0"/>
    </xf>
    <xf numFmtId="166" fontId="1" fillId="0" borderId="2" xfId="0" applyNumberFormat="1" applyFont="1" applyBorder="1" applyAlignment="1" applyProtection="1">
      <alignment horizontal="left" vertical="center"/>
      <protection locked="0"/>
    </xf>
    <xf numFmtId="166" fontId="1" fillId="0" borderId="40" xfId="0" applyNumberFormat="1" applyFont="1" applyBorder="1" applyAlignment="1" applyProtection="1">
      <alignment horizontal="left" vertical="center"/>
      <protection locked="0"/>
    </xf>
    <xf numFmtId="4" fontId="1" fillId="5" borderId="46" xfId="0" applyNumberFormat="1" applyFont="1" applyFill="1" applyBorder="1" applyAlignment="1" applyProtection="1">
      <alignment horizontal="right" vertical="center"/>
      <protection hidden="1"/>
    </xf>
    <xf numFmtId="4" fontId="1" fillId="5" borderId="34" xfId="0" applyNumberFormat="1" applyFont="1" applyFill="1" applyBorder="1" applyAlignment="1" applyProtection="1">
      <alignment horizontal="right" vertical="center"/>
      <protection hidden="1"/>
    </xf>
    <xf numFmtId="4" fontId="1" fillId="5" borderId="47" xfId="0" applyNumberFormat="1" applyFont="1" applyFill="1" applyBorder="1" applyAlignment="1" applyProtection="1">
      <alignment horizontal="right" vertical="center"/>
      <protection hidden="1"/>
    </xf>
    <xf numFmtId="0" fontId="3" fillId="2" borderId="44" xfId="0" applyFont="1" applyFill="1" applyBorder="1" applyAlignment="1" applyProtection="1">
      <alignment horizontal="left" vertical="center"/>
      <protection hidden="1"/>
    </xf>
    <xf numFmtId="0" fontId="3" fillId="2" borderId="2" xfId="0" applyFont="1" applyFill="1" applyBorder="1" applyAlignment="1" applyProtection="1">
      <alignment horizontal="left" vertical="center"/>
      <protection hidden="1"/>
    </xf>
    <xf numFmtId="0" fontId="3" fillId="2" borderId="45" xfId="0" applyFont="1" applyFill="1" applyBorder="1" applyAlignment="1" applyProtection="1">
      <alignment horizontal="left" vertical="center"/>
      <protection hidden="1"/>
    </xf>
    <xf numFmtId="0" fontId="3" fillId="2" borderId="41" xfId="0" applyFont="1" applyFill="1" applyBorder="1" applyAlignment="1" applyProtection="1">
      <alignment horizontal="left" vertical="center"/>
      <protection hidden="1"/>
    </xf>
    <xf numFmtId="164" fontId="3" fillId="0" borderId="0" xfId="0" applyNumberFormat="1" applyFont="1" applyFill="1" applyBorder="1" applyAlignment="1" applyProtection="1">
      <alignment horizontal="right" vertical="center"/>
      <protection hidden="1"/>
    </xf>
    <xf numFmtId="0" fontId="3" fillId="0" borderId="0" xfId="0" applyFont="1" applyBorder="1" applyAlignment="1" applyProtection="1">
      <alignment horizontal="left" vertical="center"/>
      <protection hidden="1"/>
    </xf>
    <xf numFmtId="0" fontId="19" fillId="0" borderId="0" xfId="0" applyFont="1" applyBorder="1" applyAlignment="1" applyProtection="1">
      <alignment horizontal="left" vertical="center"/>
      <protection hidden="1"/>
    </xf>
    <xf numFmtId="0" fontId="15" fillId="2" borderId="11" xfId="0" applyFont="1" applyFill="1" applyBorder="1" applyAlignment="1" applyProtection="1">
      <alignment horizontal="left" vertical="center"/>
      <protection hidden="1"/>
    </xf>
    <xf numFmtId="0" fontId="15" fillId="2" borderId="12" xfId="0" applyFont="1" applyFill="1" applyBorder="1" applyAlignment="1" applyProtection="1">
      <alignment horizontal="left" vertical="center"/>
      <protection hidden="1"/>
    </xf>
    <xf numFmtId="0" fontId="15" fillId="2" borderId="25" xfId="0" applyFont="1" applyFill="1" applyBorder="1" applyAlignment="1" applyProtection="1">
      <alignment horizontal="left" vertical="center"/>
      <protection hidden="1"/>
    </xf>
    <xf numFmtId="0" fontId="15" fillId="2" borderId="24" xfId="0" applyFont="1" applyFill="1" applyBorder="1" applyAlignment="1" applyProtection="1">
      <alignment horizontal="left" vertical="center"/>
      <protection hidden="1"/>
    </xf>
    <xf numFmtId="0" fontId="15" fillId="2" borderId="18" xfId="0" applyFont="1" applyFill="1" applyBorder="1" applyAlignment="1" applyProtection="1">
      <alignment horizontal="left" vertical="center"/>
      <protection hidden="1"/>
    </xf>
    <xf numFmtId="0" fontId="15" fillId="2" borderId="23" xfId="0" applyFont="1" applyFill="1" applyBorder="1" applyAlignment="1" applyProtection="1">
      <alignment horizontal="left" vertical="center"/>
      <protection hidden="1"/>
    </xf>
    <xf numFmtId="164" fontId="3" fillId="0" borderId="0" xfId="0" applyNumberFormat="1" applyFont="1" applyFill="1" applyBorder="1" applyAlignment="1" applyProtection="1">
      <alignment horizontal="left" vertical="center"/>
      <protection hidden="1"/>
    </xf>
    <xf numFmtId="0" fontId="1" fillId="0" borderId="27" xfId="1" applyFont="1" applyBorder="1" applyAlignment="1" applyProtection="1">
      <alignment horizontal="left" vertical="center" wrapText="1"/>
      <protection hidden="1"/>
    </xf>
    <xf numFmtId="0" fontId="1" fillId="0" borderId="3" xfId="1" applyFont="1" applyBorder="1" applyAlignment="1" applyProtection="1">
      <alignment horizontal="left" vertical="center" wrapText="1"/>
      <protection hidden="1"/>
    </xf>
    <xf numFmtId="0" fontId="1" fillId="0" borderId="30" xfId="1" applyFont="1" applyBorder="1" applyAlignment="1" applyProtection="1">
      <alignment horizontal="left" vertical="center" wrapText="1"/>
      <protection hidden="1"/>
    </xf>
    <xf numFmtId="0" fontId="11" fillId="0" borderId="29" xfId="1" applyFont="1" applyBorder="1" applyAlignment="1" applyProtection="1">
      <alignment horizontal="left" vertical="center" wrapText="1"/>
      <protection hidden="1"/>
    </xf>
    <xf numFmtId="0" fontId="1" fillId="0" borderId="0" xfId="1" applyFont="1" applyBorder="1" applyAlignment="1" applyProtection="1">
      <alignment horizontal="left" vertical="center" wrapText="1"/>
      <protection hidden="1"/>
    </xf>
    <xf numFmtId="0" fontId="1" fillId="0" borderId="19" xfId="1" applyFont="1" applyBorder="1" applyAlignment="1" applyProtection="1">
      <alignment horizontal="left" vertical="center" wrapText="1"/>
      <protection hidden="1"/>
    </xf>
    <xf numFmtId="0" fontId="11" fillId="0" borderId="32" xfId="1" applyFont="1" applyBorder="1" applyAlignment="1" applyProtection="1">
      <alignment horizontal="left" vertical="center" wrapText="1"/>
      <protection hidden="1"/>
    </xf>
    <xf numFmtId="0" fontId="1" fillId="0" borderId="33" xfId="1" applyFont="1" applyBorder="1" applyAlignment="1" applyProtection="1">
      <alignment horizontal="left" vertical="center" wrapText="1"/>
      <protection hidden="1"/>
    </xf>
    <xf numFmtId="0" fontId="1" fillId="0" borderId="21" xfId="1" applyFont="1" applyBorder="1" applyAlignment="1" applyProtection="1">
      <alignment horizontal="left" vertical="center" wrapText="1"/>
      <protection hidden="1"/>
    </xf>
    <xf numFmtId="0" fontId="11" fillId="0" borderId="0" xfId="1" applyFont="1" applyAlignment="1" applyProtection="1">
      <alignment horizontal="left" vertical="center" wrapText="1"/>
      <protection hidden="1"/>
    </xf>
    <xf numFmtId="0" fontId="13" fillId="2" borderId="0" xfId="0" applyFont="1" applyFill="1" applyAlignment="1" applyProtection="1">
      <protection hidden="1"/>
    </xf>
    <xf numFmtId="0" fontId="8" fillId="4" borderId="46" xfId="0" applyFont="1" applyFill="1" applyBorder="1" applyAlignment="1" applyProtection="1">
      <alignment horizontal="center" vertical="center"/>
      <protection hidden="1"/>
    </xf>
    <xf numFmtId="0" fontId="8" fillId="4" borderId="34" xfId="0" applyFont="1" applyFill="1" applyBorder="1" applyAlignment="1" applyProtection="1">
      <alignment horizontal="center" vertical="center"/>
      <protection hidden="1"/>
    </xf>
    <xf numFmtId="0" fontId="8" fillId="4" borderId="47" xfId="0" applyFont="1" applyFill="1" applyBorder="1" applyAlignment="1" applyProtection="1">
      <alignment horizontal="center" vertical="center"/>
      <protection hidden="1"/>
    </xf>
    <xf numFmtId="0" fontId="1" fillId="0" borderId="10" xfId="1" applyFont="1" applyBorder="1" applyAlignment="1" applyProtection="1">
      <alignment horizontal="left" vertical="center" wrapText="1"/>
      <protection hidden="1"/>
    </xf>
    <xf numFmtId="0" fontId="1" fillId="0" borderId="14" xfId="1" applyFont="1" applyBorder="1" applyAlignment="1" applyProtection="1">
      <alignment horizontal="left" vertical="center" wrapText="1"/>
      <protection hidden="1"/>
    </xf>
    <xf numFmtId="0" fontId="1" fillId="0" borderId="15" xfId="1" applyFont="1" applyBorder="1" applyAlignment="1" applyProtection="1">
      <alignment horizontal="left" vertical="center" wrapText="1"/>
      <protection hidden="1"/>
    </xf>
    <xf numFmtId="0" fontId="1" fillId="0" borderId="0" xfId="1" applyFont="1" applyAlignment="1" applyProtection="1">
      <alignment horizontal="left" vertical="center" wrapText="1"/>
      <protection hidden="1"/>
    </xf>
    <xf numFmtId="0" fontId="17" fillId="0" borderId="0" xfId="0" applyFont="1" applyBorder="1" applyAlignment="1" applyProtection="1">
      <alignment horizontal="right" vertical="center"/>
      <protection hidden="1"/>
    </xf>
    <xf numFmtId="0" fontId="3" fillId="0" borderId="0" xfId="0" applyFont="1" applyBorder="1" applyAlignment="1" applyProtection="1">
      <alignment horizontal="right" vertical="center"/>
      <protection hidden="1"/>
    </xf>
    <xf numFmtId="164" fontId="3" fillId="2" borderId="24" xfId="0" applyNumberFormat="1" applyFont="1" applyFill="1" applyBorder="1" applyAlignment="1" applyProtection="1">
      <alignment horizontal="left" vertical="center"/>
      <protection hidden="1"/>
    </xf>
    <xf numFmtId="164" fontId="3" fillId="2" borderId="18" xfId="0" applyNumberFormat="1" applyFont="1" applyFill="1" applyBorder="1" applyAlignment="1" applyProtection="1">
      <alignment horizontal="left" vertical="center"/>
      <protection hidden="1"/>
    </xf>
    <xf numFmtId="164" fontId="3" fillId="2" borderId="23" xfId="0" applyNumberFormat="1" applyFont="1" applyFill="1" applyBorder="1" applyAlignment="1" applyProtection="1">
      <alignment horizontal="left" vertical="center"/>
      <protection hidden="1"/>
    </xf>
    <xf numFmtId="0" fontId="13" fillId="2" borderId="0" xfId="0" applyFont="1" applyFill="1" applyAlignment="1" applyProtection="1">
      <alignment horizontal="left"/>
      <protection hidden="1"/>
    </xf>
    <xf numFmtId="0" fontId="1" fillId="0" borderId="37" xfId="1" applyFont="1" applyBorder="1" applyAlignment="1" applyProtection="1">
      <alignment horizontal="left" vertical="center" wrapText="1"/>
      <protection hidden="1"/>
    </xf>
    <xf numFmtId="0" fontId="1" fillId="0" borderId="38" xfId="1" applyFont="1" applyBorder="1" applyAlignment="1" applyProtection="1">
      <alignment horizontal="left" vertical="center" wrapText="1"/>
      <protection hidden="1"/>
    </xf>
    <xf numFmtId="0" fontId="1" fillId="0" borderId="68" xfId="1" applyFont="1" applyBorder="1" applyAlignment="1" applyProtection="1">
      <alignment horizontal="left" vertical="center" wrapText="1"/>
      <protection hidden="1"/>
    </xf>
    <xf numFmtId="0" fontId="1" fillId="0" borderId="52" xfId="0" applyFont="1" applyBorder="1" applyAlignment="1" applyProtection="1">
      <alignment horizontal="left"/>
      <protection locked="0"/>
    </xf>
    <xf numFmtId="0" fontId="1" fillId="0" borderId="34" xfId="0" applyFont="1" applyBorder="1" applyAlignment="1" applyProtection="1">
      <alignment horizontal="left"/>
      <protection locked="0"/>
    </xf>
    <xf numFmtId="0" fontId="1" fillId="0" borderId="47" xfId="0" applyFont="1" applyBorder="1" applyAlignment="1" applyProtection="1">
      <alignment horizontal="left"/>
      <protection locked="0"/>
    </xf>
    <xf numFmtId="0" fontId="3" fillId="2" borderId="56" xfId="0" applyFont="1" applyFill="1" applyBorder="1" applyAlignment="1" applyProtection="1">
      <alignment horizontal="left" vertical="center"/>
      <protection hidden="1"/>
    </xf>
    <xf numFmtId="0" fontId="3" fillId="2" borderId="54" xfId="0" applyFont="1" applyFill="1" applyBorder="1" applyAlignment="1" applyProtection="1">
      <alignment horizontal="left" vertical="center"/>
      <protection hidden="1"/>
    </xf>
    <xf numFmtId="0" fontId="1" fillId="0" borderId="52" xfId="0" applyFont="1" applyBorder="1" applyAlignment="1" applyProtection="1">
      <alignment horizontal="left" vertical="center"/>
      <protection locked="0"/>
    </xf>
    <xf numFmtId="0" fontId="1" fillId="0" borderId="34" xfId="0" applyFont="1" applyBorder="1" applyAlignment="1" applyProtection="1">
      <alignment horizontal="left" vertical="center"/>
      <protection locked="0"/>
    </xf>
    <xf numFmtId="0" fontId="1" fillId="0" borderId="58" xfId="0" applyFont="1" applyBorder="1" applyAlignment="1" applyProtection="1">
      <alignment horizontal="left" vertical="center"/>
      <protection locked="0"/>
    </xf>
    <xf numFmtId="0" fontId="3" fillId="2" borderId="34" xfId="0" applyFont="1" applyFill="1" applyBorder="1" applyAlignment="1" applyProtection="1">
      <alignment horizontal="right" vertical="center"/>
      <protection hidden="1"/>
    </xf>
    <xf numFmtId="0" fontId="3" fillId="0" borderId="7" xfId="0" applyFont="1" applyBorder="1" applyAlignment="1" applyProtection="1">
      <alignment horizontal="left" vertical="center"/>
      <protection hidden="1"/>
    </xf>
    <xf numFmtId="0" fontId="7" fillId="2" borderId="51" xfId="0" applyFont="1" applyFill="1" applyBorder="1" applyAlignment="1" applyProtection="1">
      <alignment horizontal="left" vertical="center" wrapText="1"/>
      <protection hidden="1"/>
    </xf>
    <xf numFmtId="0" fontId="7" fillId="2" borderId="49" xfId="0" applyFont="1" applyFill="1" applyBorder="1" applyAlignment="1" applyProtection="1">
      <alignment horizontal="left" vertical="center" wrapText="1"/>
      <protection hidden="1"/>
    </xf>
    <xf numFmtId="0" fontId="7" fillId="2" borderId="50" xfId="0" applyFont="1" applyFill="1" applyBorder="1" applyAlignment="1" applyProtection="1">
      <alignment horizontal="left" vertical="center" wrapText="1"/>
      <protection hidden="1"/>
    </xf>
    <xf numFmtId="0" fontId="3" fillId="2" borderId="2" xfId="0" applyFont="1" applyFill="1" applyBorder="1" applyAlignment="1" applyProtection="1">
      <alignment horizontal="center" vertical="center"/>
      <protection hidden="1"/>
    </xf>
    <xf numFmtId="0" fontId="3" fillId="2" borderId="40" xfId="0" applyFont="1" applyFill="1" applyBorder="1" applyAlignment="1" applyProtection="1">
      <alignment horizontal="center" vertical="center"/>
      <protection hidden="1"/>
    </xf>
    <xf numFmtId="4" fontId="1" fillId="0" borderId="10" xfId="0" applyNumberFormat="1" applyFont="1" applyFill="1" applyBorder="1" applyAlignment="1" applyProtection="1">
      <alignment horizontal="right" vertical="center"/>
      <protection locked="0"/>
    </xf>
    <xf numFmtId="4" fontId="1" fillId="0" borderId="14" xfId="0" applyNumberFormat="1" applyFont="1" applyFill="1" applyBorder="1" applyAlignment="1" applyProtection="1">
      <alignment horizontal="right" vertical="center"/>
      <protection locked="0"/>
    </xf>
    <xf numFmtId="4" fontId="1" fillId="0" borderId="43" xfId="0" applyNumberFormat="1" applyFont="1" applyFill="1" applyBorder="1" applyAlignment="1" applyProtection="1">
      <alignment horizontal="right" vertical="center"/>
      <protection locked="0"/>
    </xf>
    <xf numFmtId="0" fontId="3" fillId="2" borderId="11" xfId="0" applyFont="1" applyFill="1" applyBorder="1" applyAlignment="1" applyProtection="1">
      <alignment horizontal="left" vertical="center" wrapText="1"/>
      <protection hidden="1"/>
    </xf>
    <xf numFmtId="0" fontId="3" fillId="2" borderId="12" xfId="0" applyFont="1" applyFill="1" applyBorder="1" applyAlignment="1" applyProtection="1">
      <alignment horizontal="left" vertical="center" wrapText="1"/>
      <protection hidden="1"/>
    </xf>
    <xf numFmtId="0" fontId="3" fillId="2" borderId="24" xfId="0" applyFont="1" applyFill="1" applyBorder="1" applyAlignment="1" applyProtection="1">
      <alignment horizontal="left" vertical="center"/>
      <protection hidden="1"/>
    </xf>
    <xf numFmtId="0" fontId="3" fillId="2" borderId="18" xfId="0" applyFont="1" applyFill="1" applyBorder="1" applyAlignment="1" applyProtection="1">
      <alignment horizontal="left" vertical="center"/>
      <protection hidden="1"/>
    </xf>
    <xf numFmtId="0" fontId="2" fillId="0" borderId="0" xfId="0" applyFont="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3" fillId="0" borderId="34" xfId="0" applyFont="1" applyBorder="1" applyAlignment="1" applyProtection="1">
      <alignment horizontal="left" vertical="center"/>
      <protection hidden="1"/>
    </xf>
    <xf numFmtId="0" fontId="0" fillId="0" borderId="9" xfId="0" applyBorder="1" applyAlignment="1" applyProtection="1">
      <alignment horizontal="center"/>
      <protection hidden="1"/>
    </xf>
    <xf numFmtId="0" fontId="0" fillId="0" borderId="7" xfId="0" applyBorder="1" applyAlignment="1" applyProtection="1">
      <alignment horizontal="center"/>
      <protection hidden="1"/>
    </xf>
    <xf numFmtId="0" fontId="3" fillId="2" borderId="11" xfId="0" applyFont="1" applyFill="1" applyBorder="1" applyAlignment="1" applyProtection="1">
      <alignment horizontal="left" vertical="center"/>
      <protection hidden="1"/>
    </xf>
    <xf numFmtId="0" fontId="3" fillId="2" borderId="12" xfId="0" applyFont="1" applyFill="1" applyBorder="1" applyAlignment="1" applyProtection="1">
      <alignment horizontal="left" vertical="center"/>
      <protection hidden="1"/>
    </xf>
    <xf numFmtId="0" fontId="3" fillId="2" borderId="25" xfId="0" applyFont="1" applyFill="1" applyBorder="1" applyAlignment="1" applyProtection="1">
      <alignment horizontal="left" vertical="center"/>
      <protection hidden="1"/>
    </xf>
    <xf numFmtId="0" fontId="3" fillId="2" borderId="9" xfId="0" applyFont="1" applyFill="1" applyBorder="1" applyAlignment="1" applyProtection="1">
      <alignment horizontal="left" vertical="center"/>
      <protection hidden="1"/>
    </xf>
    <xf numFmtId="0" fontId="3" fillId="2" borderId="7" xfId="0" applyFont="1" applyFill="1" applyBorder="1" applyAlignment="1" applyProtection="1">
      <alignment horizontal="left" vertical="center"/>
      <protection hidden="1"/>
    </xf>
    <xf numFmtId="0" fontId="1" fillId="6" borderId="35" xfId="0" applyFont="1" applyFill="1" applyBorder="1" applyAlignment="1" applyProtection="1">
      <alignment horizontal="left" vertical="center"/>
      <protection locked="0"/>
    </xf>
    <xf numFmtId="0" fontId="1" fillId="6" borderId="12" xfId="0" applyFont="1" applyFill="1" applyBorder="1" applyAlignment="1" applyProtection="1">
      <alignment horizontal="left" vertical="center"/>
      <protection locked="0"/>
    </xf>
    <xf numFmtId="0" fontId="1" fillId="6" borderId="13" xfId="0" applyFont="1" applyFill="1" applyBorder="1" applyAlignment="1" applyProtection="1">
      <alignment horizontal="left" vertical="center"/>
      <protection locked="0"/>
    </xf>
    <xf numFmtId="0" fontId="1" fillId="6" borderId="17" xfId="0" applyFont="1" applyFill="1" applyBorder="1" applyAlignment="1" applyProtection="1">
      <alignment horizontal="left" vertical="center"/>
      <protection locked="0"/>
    </xf>
    <xf numFmtId="0" fontId="1" fillId="6" borderId="18" xfId="0" applyFont="1" applyFill="1" applyBorder="1" applyAlignment="1" applyProtection="1">
      <alignment horizontal="left" vertical="center"/>
      <protection locked="0"/>
    </xf>
    <xf numFmtId="0" fontId="1" fillId="6" borderId="23" xfId="0" applyFont="1" applyFill="1" applyBorder="1" applyAlignment="1" applyProtection="1">
      <alignment horizontal="left" vertical="center"/>
      <protection locked="0"/>
    </xf>
    <xf numFmtId="0" fontId="3" fillId="2" borderId="46" xfId="0" applyFont="1" applyFill="1" applyBorder="1" applyAlignment="1" applyProtection="1">
      <alignment horizontal="left" vertical="center"/>
      <protection hidden="1"/>
    </xf>
    <xf numFmtId="0" fontId="3" fillId="2" borderId="34" xfId="0" applyFont="1" applyFill="1" applyBorder="1" applyAlignment="1" applyProtection="1">
      <alignment horizontal="left" vertical="center"/>
      <protection hidden="1"/>
    </xf>
    <xf numFmtId="0" fontId="1" fillId="0" borderId="35"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17" xfId="0" applyFont="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1" fillId="0" borderId="57" xfId="0" applyFont="1" applyBorder="1" applyAlignment="1" applyProtection="1">
      <alignment horizontal="center" vertical="center"/>
      <protection locked="0"/>
    </xf>
    <xf numFmtId="0" fontId="7" fillId="2" borderId="11" xfId="0" applyFont="1" applyFill="1" applyBorder="1" applyAlignment="1" applyProtection="1">
      <alignment horizontal="left" vertical="center"/>
      <protection hidden="1"/>
    </xf>
    <xf numFmtId="0" fontId="7" fillId="2" borderId="12" xfId="0" applyFont="1" applyFill="1" applyBorder="1" applyAlignment="1" applyProtection="1">
      <alignment horizontal="left" vertical="center"/>
      <protection hidden="1"/>
    </xf>
    <xf numFmtId="0" fontId="7" fillId="4" borderId="11" xfId="0" applyFont="1" applyFill="1" applyBorder="1" applyAlignment="1" applyProtection="1">
      <alignment horizontal="left" vertical="center" wrapText="1"/>
      <protection hidden="1"/>
    </xf>
    <xf numFmtId="0" fontId="7" fillId="4" borderId="12" xfId="0" applyFont="1" applyFill="1" applyBorder="1" applyAlignment="1" applyProtection="1">
      <alignment horizontal="left" vertical="center" wrapText="1"/>
      <protection hidden="1"/>
    </xf>
    <xf numFmtId="0" fontId="7" fillId="4" borderId="1" xfId="0" applyFont="1" applyFill="1" applyBorder="1" applyAlignment="1" applyProtection="1">
      <alignment horizontal="center" vertical="center"/>
      <protection hidden="1"/>
    </xf>
    <xf numFmtId="0" fontId="7" fillId="4" borderId="4" xfId="0" applyFont="1" applyFill="1" applyBorder="1" applyAlignment="1" applyProtection="1">
      <alignment horizontal="center" vertical="center"/>
      <protection hidden="1"/>
    </xf>
    <xf numFmtId="0" fontId="7" fillId="4" borderId="0" xfId="0" applyFont="1" applyFill="1" applyBorder="1" applyAlignment="1" applyProtection="1">
      <alignment horizontal="center" vertical="center"/>
      <protection hidden="1"/>
    </xf>
    <xf numFmtId="0" fontId="7" fillId="4" borderId="5" xfId="0" applyFont="1" applyFill="1" applyBorder="1" applyAlignment="1" applyProtection="1">
      <alignment horizontal="center" vertical="center"/>
      <protection hidden="1"/>
    </xf>
    <xf numFmtId="0" fontId="7" fillId="4" borderId="7" xfId="0" applyFont="1" applyFill="1" applyBorder="1" applyAlignment="1" applyProtection="1">
      <alignment horizontal="center" vertical="center"/>
      <protection hidden="1"/>
    </xf>
    <xf numFmtId="0" fontId="7" fillId="4" borderId="6" xfId="0" applyFont="1" applyFill="1" applyBorder="1" applyAlignment="1" applyProtection="1">
      <alignment horizontal="center" vertical="center"/>
      <protection hidden="1"/>
    </xf>
    <xf numFmtId="0" fontId="3" fillId="2" borderId="10" xfId="0" applyFont="1" applyFill="1" applyBorder="1" applyAlignment="1" applyProtection="1">
      <alignment horizontal="left" vertical="center"/>
      <protection hidden="1"/>
    </xf>
    <xf numFmtId="0" fontId="3" fillId="2" borderId="14" xfId="0" applyFont="1" applyFill="1" applyBorder="1" applyAlignment="1" applyProtection="1">
      <alignment horizontal="left" vertical="center"/>
      <protection hidden="1"/>
    </xf>
    <xf numFmtId="0" fontId="3" fillId="2" borderId="15" xfId="0" applyFont="1" applyFill="1" applyBorder="1" applyAlignment="1" applyProtection="1">
      <alignment horizontal="left" vertical="center"/>
      <protection hidden="1"/>
    </xf>
    <xf numFmtId="0" fontId="1" fillId="0" borderId="17" xfId="0" applyFont="1" applyFill="1" applyBorder="1" applyAlignment="1" applyProtection="1">
      <alignment horizontal="center" vertical="center"/>
      <protection locked="0"/>
    </xf>
    <xf numFmtId="0" fontId="1" fillId="0" borderId="18" xfId="0" applyFont="1" applyFill="1" applyBorder="1" applyAlignment="1" applyProtection="1">
      <alignment horizontal="center" vertical="center"/>
      <protection locked="0"/>
    </xf>
    <xf numFmtId="0" fontId="1" fillId="0" borderId="23" xfId="0" applyFont="1" applyFill="1" applyBorder="1" applyAlignment="1" applyProtection="1">
      <alignment horizontal="center" vertical="center"/>
      <protection locked="0"/>
    </xf>
    <xf numFmtId="0" fontId="1" fillId="0" borderId="10" xfId="0" applyFont="1" applyFill="1" applyBorder="1" applyAlignment="1" applyProtection="1">
      <alignment horizontal="center" vertical="center"/>
      <protection locked="0"/>
    </xf>
    <xf numFmtId="0" fontId="1" fillId="0" borderId="14" xfId="0" applyFont="1" applyFill="1" applyBorder="1" applyAlignment="1" applyProtection="1">
      <alignment horizontal="center" vertical="center"/>
      <protection locked="0"/>
    </xf>
    <xf numFmtId="0" fontId="1" fillId="0" borderId="15" xfId="0" applyFont="1" applyFill="1" applyBorder="1" applyAlignment="1" applyProtection="1">
      <alignment horizontal="center" vertical="center"/>
      <protection locked="0"/>
    </xf>
    <xf numFmtId="164" fontId="3" fillId="2" borderId="63" xfId="0" applyNumberFormat="1" applyFont="1" applyFill="1" applyBorder="1" applyAlignment="1" applyProtection="1">
      <alignment horizontal="left" vertical="center"/>
      <protection hidden="1"/>
    </xf>
    <xf numFmtId="164" fontId="3" fillId="2" borderId="33" xfId="0" applyNumberFormat="1" applyFont="1" applyFill="1" applyBorder="1" applyAlignment="1" applyProtection="1">
      <alignment horizontal="left" vertical="center"/>
      <protection hidden="1"/>
    </xf>
    <xf numFmtId="164" fontId="3" fillId="2" borderId="21" xfId="0" applyNumberFormat="1" applyFont="1" applyFill="1" applyBorder="1" applyAlignment="1" applyProtection="1">
      <alignment horizontal="left" vertical="center"/>
      <protection hidden="1"/>
    </xf>
    <xf numFmtId="0" fontId="1" fillId="0" borderId="10" xfId="0" applyFont="1" applyBorder="1" applyAlignment="1" applyProtection="1">
      <alignment horizontal="left" vertical="top" wrapText="1"/>
      <protection hidden="1"/>
    </xf>
    <xf numFmtId="0" fontId="1" fillId="0" borderId="14" xfId="0" applyFont="1" applyBorder="1" applyAlignment="1" applyProtection="1">
      <alignment horizontal="left" vertical="top" wrapText="1"/>
      <protection hidden="1"/>
    </xf>
    <xf numFmtId="0" fontId="1" fillId="0" borderId="15" xfId="0" applyFont="1" applyBorder="1" applyAlignment="1" applyProtection="1">
      <alignment horizontal="left" vertical="top" wrapText="1"/>
      <protection hidden="1"/>
    </xf>
    <xf numFmtId="4" fontId="0" fillId="3" borderId="2" xfId="0" applyNumberFormat="1" applyFill="1" applyBorder="1" applyAlignment="1" applyProtection="1">
      <alignment horizontal="right" vertical="center"/>
      <protection hidden="1"/>
    </xf>
    <xf numFmtId="0" fontId="3" fillId="2" borderId="2" xfId="0" applyFont="1" applyFill="1" applyBorder="1" applyAlignment="1" applyProtection="1">
      <alignment horizontal="right" vertical="center"/>
      <protection hidden="1"/>
    </xf>
    <xf numFmtId="0" fontId="1" fillId="3" borderId="52" xfId="0" applyFont="1" applyFill="1" applyBorder="1" applyAlignment="1" applyProtection="1">
      <alignment horizontal="left" vertical="center"/>
      <protection hidden="1"/>
    </xf>
    <xf numFmtId="0" fontId="1" fillId="3" borderId="34" xfId="0" applyFont="1" applyFill="1" applyBorder="1" applyAlignment="1" applyProtection="1">
      <alignment horizontal="left" vertical="center"/>
      <protection hidden="1"/>
    </xf>
    <xf numFmtId="0" fontId="1" fillId="3" borderId="47" xfId="0" applyFont="1" applyFill="1" applyBorder="1" applyAlignment="1" applyProtection="1">
      <alignment horizontal="left" vertical="center"/>
      <protection hidden="1"/>
    </xf>
    <xf numFmtId="0" fontId="1" fillId="0" borderId="2" xfId="0" applyFont="1" applyBorder="1" applyAlignment="1" applyProtection="1">
      <alignment horizontal="center" vertical="center"/>
      <protection locked="0"/>
    </xf>
    <xf numFmtId="0" fontId="3" fillId="2" borderId="13" xfId="0" applyFont="1" applyFill="1" applyBorder="1" applyAlignment="1" applyProtection="1">
      <alignment horizontal="left" vertical="center"/>
      <protection hidden="1"/>
    </xf>
    <xf numFmtId="0" fontId="0" fillId="0" borderId="2" xfId="0" applyBorder="1" applyAlignment="1" applyProtection="1">
      <alignment horizontal="left" vertical="center"/>
      <protection locked="0"/>
    </xf>
    <xf numFmtId="0" fontId="1" fillId="3" borderId="54" xfId="0" applyFont="1" applyFill="1" applyBorder="1" applyAlignment="1" applyProtection="1">
      <alignment horizontal="left" vertical="center"/>
      <protection hidden="1"/>
    </xf>
    <xf numFmtId="0" fontId="3" fillId="2" borderId="54" xfId="0" applyFont="1" applyFill="1" applyBorder="1" applyAlignment="1" applyProtection="1">
      <alignment horizontal="right" vertical="center"/>
      <protection hidden="1"/>
    </xf>
    <xf numFmtId="0" fontId="11" fillId="0" borderId="33" xfId="0" applyFont="1" applyBorder="1" applyAlignment="1" applyProtection="1">
      <alignment horizontal="left"/>
      <protection hidden="1"/>
    </xf>
    <xf numFmtId="0" fontId="1" fillId="0" borderId="2" xfId="0" applyFont="1" applyBorder="1" applyAlignment="1" applyProtection="1">
      <alignment horizontal="left" vertical="top" wrapText="1"/>
      <protection hidden="1"/>
    </xf>
    <xf numFmtId="0" fontId="11" fillId="0" borderId="14" xfId="0" applyFont="1" applyBorder="1" applyAlignment="1" applyProtection="1">
      <alignment horizontal="left"/>
      <protection hidden="1"/>
    </xf>
    <xf numFmtId="0" fontId="1" fillId="0" borderId="27" xfId="0" applyFont="1" applyBorder="1" applyAlignment="1" applyProtection="1">
      <alignment horizontal="left" vertical="top" wrapText="1"/>
      <protection hidden="1"/>
    </xf>
    <xf numFmtId="0" fontId="1" fillId="0" borderId="3" xfId="0" applyFont="1" applyBorder="1" applyAlignment="1" applyProtection="1">
      <alignment horizontal="left" vertical="top" wrapText="1"/>
      <protection hidden="1"/>
    </xf>
    <xf numFmtId="0" fontId="1" fillId="0" borderId="30" xfId="0" applyFont="1" applyBorder="1" applyAlignment="1" applyProtection="1">
      <alignment horizontal="left" vertical="top" wrapText="1"/>
      <protection hidden="1"/>
    </xf>
    <xf numFmtId="0" fontId="11" fillId="0" borderId="29" xfId="0" applyFont="1" applyBorder="1" applyAlignment="1" applyProtection="1">
      <alignment horizontal="left" vertical="top" wrapText="1"/>
      <protection hidden="1"/>
    </xf>
    <xf numFmtId="0" fontId="11" fillId="0" borderId="0" xfId="0" applyFont="1" applyBorder="1" applyAlignment="1" applyProtection="1">
      <alignment horizontal="left" vertical="top" wrapText="1"/>
      <protection hidden="1"/>
    </xf>
    <xf numFmtId="0" fontId="11" fillId="0" borderId="19" xfId="0" applyFont="1" applyBorder="1" applyAlignment="1" applyProtection="1">
      <alignment horizontal="left" vertical="top" wrapText="1"/>
      <protection hidden="1"/>
    </xf>
    <xf numFmtId="0" fontId="1" fillId="0" borderId="29" xfId="0" applyFont="1" applyBorder="1" applyAlignment="1" applyProtection="1">
      <alignment horizontal="left" vertical="top" wrapText="1"/>
      <protection hidden="1"/>
    </xf>
    <xf numFmtId="0" fontId="1" fillId="0" borderId="0" xfId="0" applyFont="1" applyBorder="1" applyAlignment="1" applyProtection="1">
      <alignment horizontal="left" vertical="top" wrapText="1"/>
      <protection hidden="1"/>
    </xf>
    <xf numFmtId="0" fontId="1" fillId="0" borderId="19" xfId="0" applyFont="1" applyBorder="1" applyAlignment="1" applyProtection="1">
      <alignment horizontal="left" vertical="top" wrapText="1"/>
      <protection hidden="1"/>
    </xf>
    <xf numFmtId="0" fontId="1" fillId="0" borderId="32" xfId="0" applyFont="1" applyBorder="1" applyAlignment="1" applyProtection="1">
      <alignment horizontal="left" vertical="top" wrapText="1"/>
      <protection hidden="1"/>
    </xf>
    <xf numFmtId="0" fontId="1" fillId="0" borderId="33" xfId="0" applyFont="1" applyBorder="1" applyAlignment="1" applyProtection="1">
      <alignment horizontal="left" vertical="top" wrapText="1"/>
      <protection hidden="1"/>
    </xf>
    <xf numFmtId="0" fontId="1" fillId="0" borderId="21" xfId="0" applyFont="1" applyBorder="1" applyAlignment="1" applyProtection="1">
      <alignment horizontal="left" vertical="top" wrapText="1"/>
      <protection hidden="1"/>
    </xf>
    <xf numFmtId="0" fontId="1" fillId="0" borderId="41" xfId="0" applyFon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4" fontId="0" fillId="3" borderId="9" xfId="0" applyNumberFormat="1" applyFill="1" applyBorder="1" applyAlignment="1" applyProtection="1">
      <alignment horizontal="right" vertical="center"/>
      <protection hidden="1"/>
    </xf>
    <xf numFmtId="4" fontId="0" fillId="3" borderId="7" xfId="0" applyNumberFormat="1" applyFill="1" applyBorder="1" applyAlignment="1" applyProtection="1">
      <alignment horizontal="right" vertical="center"/>
      <protection hidden="1"/>
    </xf>
    <xf numFmtId="4" fontId="0" fillId="3" borderId="6" xfId="0" applyNumberFormat="1" applyFill="1" applyBorder="1" applyAlignment="1" applyProtection="1">
      <alignment horizontal="right" vertical="center"/>
      <protection hidden="1"/>
    </xf>
    <xf numFmtId="0" fontId="1" fillId="0" borderId="8" xfId="0" applyFont="1" applyBorder="1" applyAlignment="1" applyProtection="1">
      <alignment horizontal="center" vertical="top" wrapText="1"/>
      <protection locked="0"/>
    </xf>
    <xf numFmtId="0" fontId="1" fillId="0" borderId="1" xfId="0" applyFont="1" applyBorder="1" applyAlignment="1" applyProtection="1">
      <alignment horizontal="center" vertical="top" wrapText="1"/>
      <protection locked="0"/>
    </xf>
    <xf numFmtId="0" fontId="1" fillId="0" borderId="4" xfId="0" applyFont="1" applyBorder="1" applyAlignment="1" applyProtection="1">
      <alignment horizontal="center" vertical="top" wrapText="1"/>
      <protection locked="0"/>
    </xf>
    <xf numFmtId="0" fontId="1" fillId="0" borderId="16" xfId="0" applyFont="1" applyBorder="1" applyAlignment="1" applyProtection="1">
      <alignment horizontal="center" vertical="top" wrapText="1"/>
      <protection locked="0"/>
    </xf>
    <xf numFmtId="0" fontId="1" fillId="0" borderId="0"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1" fillId="0" borderId="9" xfId="0" applyFont="1" applyBorder="1" applyAlignment="1" applyProtection="1">
      <alignment horizontal="center" vertical="top" wrapText="1"/>
      <protection locked="0"/>
    </xf>
    <xf numFmtId="0" fontId="1" fillId="0" borderId="7" xfId="0" applyFont="1" applyBorder="1" applyAlignment="1" applyProtection="1">
      <alignment horizontal="center" vertical="top" wrapText="1"/>
      <protection locked="0"/>
    </xf>
    <xf numFmtId="0" fontId="1" fillId="0" borderId="6" xfId="0" applyFont="1" applyBorder="1" applyAlignment="1" applyProtection="1">
      <alignment horizontal="center" vertical="top" wrapText="1"/>
      <protection locked="0"/>
    </xf>
    <xf numFmtId="165" fontId="9" fillId="0" borderId="1" xfId="0" applyNumberFormat="1" applyFont="1" applyBorder="1" applyAlignment="1" applyProtection="1">
      <alignment horizontal="center" vertical="center"/>
      <protection hidden="1"/>
    </xf>
    <xf numFmtId="0" fontId="9" fillId="0" borderId="1" xfId="0" applyFont="1" applyBorder="1" applyAlignment="1" applyProtection="1">
      <alignment horizontal="center" vertical="center"/>
      <protection hidden="1"/>
    </xf>
    <xf numFmtId="0" fontId="9" fillId="0" borderId="1" xfId="0" applyFont="1" applyBorder="1" applyAlignment="1" applyProtection="1">
      <alignment horizontal="right" vertical="center"/>
      <protection hidden="1"/>
    </xf>
    <xf numFmtId="0" fontId="1" fillId="0" borderId="0" xfId="0" applyFont="1" applyBorder="1" applyAlignment="1" applyProtection="1">
      <alignment horizontal="center"/>
      <protection hidden="1"/>
    </xf>
    <xf numFmtId="4" fontId="0" fillId="3" borderId="41" xfId="0" applyNumberFormat="1" applyFill="1" applyBorder="1" applyAlignment="1" applyProtection="1">
      <alignment horizontal="right" vertical="center"/>
      <protection hidden="1"/>
    </xf>
    <xf numFmtId="0" fontId="0" fillId="0" borderId="41" xfId="0" applyBorder="1" applyAlignment="1" applyProtection="1">
      <alignment horizontal="left" vertical="center"/>
      <protection locked="0"/>
    </xf>
    <xf numFmtId="17" fontId="17" fillId="0" borderId="0" xfId="0" applyNumberFormat="1" applyFont="1" applyBorder="1" applyAlignment="1" applyProtection="1">
      <alignment horizontal="right" vertical="center"/>
      <protection hidden="1"/>
    </xf>
    <xf numFmtId="0" fontId="11" fillId="0" borderId="32" xfId="0" applyFont="1" applyBorder="1" applyAlignment="1" applyProtection="1">
      <alignment horizontal="left" vertical="top" wrapText="1"/>
      <protection hidden="1"/>
    </xf>
    <xf numFmtId="0" fontId="11" fillId="0" borderId="33" xfId="0" applyFont="1" applyBorder="1" applyAlignment="1" applyProtection="1">
      <alignment horizontal="left" vertical="top" wrapText="1"/>
      <protection hidden="1"/>
    </xf>
    <xf numFmtId="0" fontId="11" fillId="0" borderId="21" xfId="0" applyFont="1" applyBorder="1" applyAlignment="1" applyProtection="1">
      <alignment horizontal="left" vertical="top" wrapText="1"/>
      <protection hidden="1"/>
    </xf>
    <xf numFmtId="0" fontId="1" fillId="0" borderId="10" xfId="0" applyFont="1" applyBorder="1" applyAlignment="1" applyProtection="1">
      <alignment horizontal="left" vertical="center" wrapText="1"/>
      <protection hidden="1"/>
    </xf>
    <xf numFmtId="0" fontId="1" fillId="0" borderId="14" xfId="0" applyFont="1" applyBorder="1" applyAlignment="1" applyProtection="1">
      <alignment horizontal="left" vertical="center" wrapText="1"/>
      <protection hidden="1"/>
    </xf>
    <xf numFmtId="0" fontId="1" fillId="0" borderId="15" xfId="0" applyFont="1" applyBorder="1" applyAlignment="1" applyProtection="1">
      <alignment horizontal="left" vertical="center" wrapText="1"/>
      <protection hidden="1"/>
    </xf>
    <xf numFmtId="0" fontId="1" fillId="0" borderId="37" xfId="0" applyFont="1" applyBorder="1" applyAlignment="1" applyProtection="1">
      <alignment horizontal="left" vertical="center" wrapText="1"/>
      <protection hidden="1"/>
    </xf>
    <xf numFmtId="0" fontId="1" fillId="0" borderId="38" xfId="0" applyFont="1" applyBorder="1" applyAlignment="1" applyProtection="1">
      <alignment horizontal="left" vertical="center" wrapText="1"/>
      <protection hidden="1"/>
    </xf>
    <xf numFmtId="0" fontId="1" fillId="0" borderId="68" xfId="0" applyFont="1" applyBorder="1" applyAlignment="1" applyProtection="1">
      <alignment horizontal="left" vertical="center" wrapText="1"/>
      <protection hidden="1"/>
    </xf>
    <xf numFmtId="0" fontId="1" fillId="0" borderId="0" xfId="1" applyFont="1" applyAlignment="1" applyProtection="1">
      <alignment horizontal="center" vertical="center"/>
      <protection hidden="1"/>
    </xf>
    <xf numFmtId="0" fontId="1" fillId="0" borderId="0" xfId="1" applyFont="1" applyAlignment="1" applyProtection="1">
      <alignment horizontal="center" vertical="center" wrapText="1"/>
      <protection hidden="1"/>
    </xf>
    <xf numFmtId="0" fontId="1" fillId="6" borderId="0" xfId="0" applyFont="1" applyFill="1" applyBorder="1" applyAlignment="1" applyProtection="1">
      <alignment horizontal="left"/>
      <protection hidden="1"/>
    </xf>
    <xf numFmtId="0" fontId="0" fillId="6" borderId="0" xfId="0" applyFill="1" applyBorder="1" applyAlignment="1" applyProtection="1">
      <alignment horizontal="center"/>
      <protection hidden="1"/>
    </xf>
    <xf numFmtId="0" fontId="1" fillId="5" borderId="35" xfId="0" applyFont="1" applyFill="1" applyBorder="1" applyAlignment="1" applyProtection="1">
      <alignment horizontal="left" vertical="center"/>
      <protection hidden="1"/>
    </xf>
    <xf numFmtId="0" fontId="1" fillId="5" borderId="12" xfId="0" applyFont="1" applyFill="1" applyBorder="1" applyAlignment="1" applyProtection="1">
      <alignment horizontal="left" vertical="center"/>
      <protection hidden="1"/>
    </xf>
    <xf numFmtId="0" fontId="1" fillId="5" borderId="13" xfId="0" applyFont="1" applyFill="1" applyBorder="1" applyAlignment="1" applyProtection="1">
      <alignment horizontal="left" vertical="center"/>
      <protection hidden="1"/>
    </xf>
    <xf numFmtId="0" fontId="1" fillId="5" borderId="17" xfId="0" applyFont="1" applyFill="1" applyBorder="1" applyAlignment="1" applyProtection="1">
      <alignment horizontal="left" vertical="center"/>
      <protection hidden="1"/>
    </xf>
    <xf numFmtId="0" fontId="1" fillId="5" borderId="18" xfId="0" applyFont="1" applyFill="1" applyBorder="1" applyAlignment="1" applyProtection="1">
      <alignment horizontal="left" vertical="center"/>
      <protection hidden="1"/>
    </xf>
    <xf numFmtId="0" fontId="1" fillId="5" borderId="23" xfId="0" applyFont="1" applyFill="1" applyBorder="1" applyAlignment="1" applyProtection="1">
      <alignment horizontal="left" vertical="center"/>
      <protection hidden="1"/>
    </xf>
    <xf numFmtId="0" fontId="0" fillId="5" borderId="52" xfId="0" applyFill="1" applyBorder="1" applyAlignment="1" applyProtection="1">
      <alignment horizontal="left" vertical="center"/>
      <protection hidden="1"/>
    </xf>
    <xf numFmtId="0" fontId="0" fillId="5" borderId="34" xfId="0" applyFill="1" applyBorder="1" applyAlignment="1" applyProtection="1">
      <alignment horizontal="left" vertical="center"/>
      <protection hidden="1"/>
    </xf>
    <xf numFmtId="0" fontId="0" fillId="5" borderId="47" xfId="0" applyFill="1" applyBorder="1" applyAlignment="1" applyProtection="1">
      <alignment horizontal="left" vertical="center"/>
      <protection hidden="1"/>
    </xf>
    <xf numFmtId="0" fontId="1" fillId="5" borderId="52" xfId="0" applyFont="1" applyFill="1" applyBorder="1" applyAlignment="1" applyProtection="1">
      <alignment horizontal="left" vertical="center"/>
      <protection hidden="1"/>
    </xf>
    <xf numFmtId="0" fontId="0" fillId="5" borderId="58" xfId="0" applyFill="1" applyBorder="1" applyAlignment="1" applyProtection="1">
      <alignment horizontal="left" vertical="center"/>
      <protection hidden="1"/>
    </xf>
    <xf numFmtId="0" fontId="3" fillId="0" borderId="0" xfId="0" applyFont="1" applyBorder="1" applyAlignment="1" applyProtection="1">
      <alignment horizontal="center" vertical="center"/>
      <protection hidden="1"/>
    </xf>
    <xf numFmtId="0" fontId="1" fillId="5" borderId="17" xfId="0" applyFont="1" applyFill="1" applyBorder="1" applyAlignment="1" applyProtection="1">
      <alignment horizontal="center" vertical="center"/>
      <protection hidden="1"/>
    </xf>
    <xf numFmtId="0" fontId="1" fillId="5" borderId="18" xfId="0" applyFont="1" applyFill="1" applyBorder="1" applyAlignment="1" applyProtection="1">
      <alignment horizontal="center" vertical="center"/>
      <protection hidden="1"/>
    </xf>
    <xf numFmtId="0" fontId="1" fillId="5" borderId="57" xfId="0" applyFont="1" applyFill="1" applyBorder="1" applyAlignment="1" applyProtection="1">
      <alignment horizontal="center" vertical="center"/>
      <protection hidden="1"/>
    </xf>
    <xf numFmtId="0" fontId="1" fillId="5" borderId="35" xfId="0" applyFont="1" applyFill="1" applyBorder="1" applyAlignment="1" applyProtection="1">
      <alignment horizontal="center" vertical="center"/>
      <protection hidden="1"/>
    </xf>
    <xf numFmtId="0" fontId="1" fillId="5" borderId="12" xfId="0" applyFont="1" applyFill="1" applyBorder="1" applyAlignment="1" applyProtection="1">
      <alignment horizontal="center" vertical="center"/>
      <protection hidden="1"/>
    </xf>
    <xf numFmtId="0" fontId="1" fillId="5" borderId="13" xfId="0" applyFont="1" applyFill="1" applyBorder="1" applyAlignment="1" applyProtection="1">
      <alignment horizontal="center" vertical="center"/>
      <protection hidden="1"/>
    </xf>
    <xf numFmtId="0" fontId="15" fillId="2" borderId="57" xfId="0" applyFont="1" applyFill="1" applyBorder="1" applyAlignment="1" applyProtection="1">
      <alignment horizontal="left" vertical="center"/>
      <protection hidden="1"/>
    </xf>
    <xf numFmtId="0" fontId="15" fillId="2" borderId="13" xfId="0" applyFont="1" applyFill="1" applyBorder="1" applyAlignment="1" applyProtection="1">
      <alignment horizontal="left" vertical="center"/>
      <protection hidden="1"/>
    </xf>
    <xf numFmtId="0" fontId="3" fillId="2" borderId="23" xfId="0" applyFont="1" applyFill="1" applyBorder="1" applyAlignment="1" applyProtection="1">
      <alignment horizontal="left" vertical="center"/>
      <protection hidden="1"/>
    </xf>
    <xf numFmtId="0" fontId="5" fillId="2" borderId="24" xfId="0" applyFont="1" applyFill="1" applyBorder="1" applyAlignment="1" applyProtection="1">
      <alignment horizontal="center" vertical="center"/>
      <protection hidden="1"/>
    </xf>
    <xf numFmtId="0" fontId="5" fillId="2" borderId="23" xfId="0" applyFont="1" applyFill="1" applyBorder="1" applyAlignment="1" applyProtection="1">
      <alignment horizontal="center" vertical="center"/>
      <protection hidden="1"/>
    </xf>
    <xf numFmtId="0" fontId="3" fillId="2" borderId="61" xfId="0" applyFont="1" applyFill="1" applyBorder="1" applyAlignment="1" applyProtection="1">
      <alignment horizontal="center" vertical="center"/>
      <protection hidden="1"/>
    </xf>
    <xf numFmtId="0" fontId="3" fillId="2" borderId="1" xfId="0" applyFont="1" applyFill="1" applyBorder="1" applyAlignment="1" applyProtection="1">
      <alignment horizontal="center" vertical="center"/>
      <protection hidden="1"/>
    </xf>
    <xf numFmtId="0" fontId="3" fillId="2" borderId="4" xfId="0" applyFont="1" applyFill="1" applyBorder="1" applyAlignment="1" applyProtection="1">
      <alignment horizontal="center" vertical="center"/>
      <protection hidden="1"/>
    </xf>
    <xf numFmtId="0" fontId="0" fillId="6" borderId="17" xfId="0" applyFill="1" applyBorder="1" applyAlignment="1" applyProtection="1">
      <alignment horizontal="center" vertical="center"/>
      <protection locked="0"/>
    </xf>
    <xf numFmtId="0" fontId="0" fillId="6" borderId="18" xfId="0" applyFill="1" applyBorder="1" applyAlignment="1" applyProtection="1">
      <alignment horizontal="center" vertical="center"/>
      <protection locked="0"/>
    </xf>
    <xf numFmtId="0" fontId="0" fillId="6" borderId="57" xfId="0" applyFill="1" applyBorder="1" applyAlignment="1" applyProtection="1">
      <alignment horizontal="center" vertical="center"/>
      <protection locked="0"/>
    </xf>
    <xf numFmtId="0" fontId="3" fillId="2" borderId="49" xfId="0" applyFont="1" applyFill="1" applyBorder="1" applyAlignment="1" applyProtection="1">
      <alignment horizontal="left" vertical="center"/>
      <protection hidden="1"/>
    </xf>
    <xf numFmtId="0" fontId="3" fillId="2" borderId="60" xfId="0" applyFont="1" applyFill="1" applyBorder="1" applyAlignment="1" applyProtection="1">
      <alignment horizontal="left" vertical="center"/>
      <protection hidden="1"/>
    </xf>
    <xf numFmtId="0" fontId="5" fillId="2" borderId="8" xfId="0" applyFont="1" applyFill="1" applyBorder="1" applyAlignment="1" applyProtection="1">
      <alignment horizontal="left" vertical="center" wrapText="1"/>
      <protection hidden="1"/>
    </xf>
    <xf numFmtId="0" fontId="5" fillId="2" borderId="59" xfId="0" applyFont="1" applyFill="1" applyBorder="1" applyAlignment="1" applyProtection="1">
      <alignment horizontal="left" vertical="center"/>
      <protection hidden="1"/>
    </xf>
    <xf numFmtId="0" fontId="5" fillId="2" borderId="63" xfId="0" applyFont="1" applyFill="1" applyBorder="1" applyAlignment="1" applyProtection="1">
      <alignment horizontal="left" vertical="center"/>
      <protection hidden="1"/>
    </xf>
    <xf numFmtId="0" fontId="5" fillId="2" borderId="21" xfId="0" applyFont="1" applyFill="1" applyBorder="1" applyAlignment="1" applyProtection="1">
      <alignment horizontal="left" vertical="center"/>
      <protection hidden="1"/>
    </xf>
    <xf numFmtId="0" fontId="1" fillId="5" borderId="2" xfId="0" applyFont="1" applyFill="1" applyBorder="1" applyAlignment="1" applyProtection="1">
      <alignment horizontal="left" vertical="center"/>
      <protection hidden="1"/>
    </xf>
    <xf numFmtId="4" fontId="1" fillId="5" borderId="10" xfId="0" applyNumberFormat="1" applyFont="1" applyFill="1" applyBorder="1" applyAlignment="1" applyProtection="1">
      <alignment horizontal="right" vertical="center"/>
      <protection hidden="1"/>
    </xf>
    <xf numFmtId="4" fontId="1" fillId="5" borderId="14" xfId="0" applyNumberFormat="1" applyFont="1" applyFill="1" applyBorder="1" applyAlignment="1" applyProtection="1">
      <alignment horizontal="right" vertical="center"/>
      <protection hidden="1"/>
    </xf>
    <xf numFmtId="4" fontId="1" fillId="5" borderId="15" xfId="0" applyNumberFormat="1" applyFont="1" applyFill="1" applyBorder="1" applyAlignment="1" applyProtection="1">
      <alignment horizontal="right" vertical="center"/>
      <protection hidden="1"/>
    </xf>
    <xf numFmtId="4" fontId="1" fillId="5" borderId="43" xfId="0" applyNumberFormat="1" applyFont="1" applyFill="1" applyBorder="1" applyAlignment="1" applyProtection="1">
      <alignment horizontal="right" vertical="center"/>
      <protection hidden="1"/>
    </xf>
    <xf numFmtId="0" fontId="1" fillId="5" borderId="10" xfId="0" applyFont="1" applyFill="1" applyBorder="1" applyAlignment="1" applyProtection="1">
      <alignment horizontal="left" vertical="center"/>
      <protection hidden="1"/>
    </xf>
    <xf numFmtId="0" fontId="1" fillId="5" borderId="14" xfId="0" applyFont="1" applyFill="1" applyBorder="1" applyAlignment="1" applyProtection="1">
      <alignment horizontal="left" vertical="center"/>
      <protection hidden="1"/>
    </xf>
    <xf numFmtId="0" fontId="1" fillId="5" borderId="15" xfId="0" applyFont="1" applyFill="1" applyBorder="1" applyAlignment="1" applyProtection="1">
      <alignment horizontal="left" vertical="center"/>
      <protection hidden="1"/>
    </xf>
    <xf numFmtId="4" fontId="1" fillId="5" borderId="17" xfId="0" applyNumberFormat="1" applyFont="1" applyFill="1" applyBorder="1" applyAlignment="1" applyProtection="1">
      <alignment horizontal="right" vertical="center"/>
      <protection hidden="1"/>
    </xf>
    <xf numFmtId="4" fontId="1" fillId="5" borderId="18" xfId="0" applyNumberFormat="1" applyFont="1" applyFill="1" applyBorder="1" applyAlignment="1" applyProtection="1">
      <alignment horizontal="right" vertical="center"/>
      <protection hidden="1"/>
    </xf>
    <xf numFmtId="4" fontId="1" fillId="5" borderId="23" xfId="0" applyNumberFormat="1" applyFont="1" applyFill="1" applyBorder="1" applyAlignment="1" applyProtection="1">
      <alignment horizontal="right" vertical="center"/>
      <protection hidden="1"/>
    </xf>
    <xf numFmtId="4" fontId="1" fillId="5" borderId="57" xfId="0" applyNumberFormat="1" applyFont="1" applyFill="1" applyBorder="1" applyAlignment="1" applyProtection="1">
      <alignment horizontal="right" vertical="center"/>
      <protection hidden="1"/>
    </xf>
    <xf numFmtId="0" fontId="3" fillId="6" borderId="0" xfId="0" applyFont="1" applyFill="1" applyBorder="1" applyAlignment="1" applyProtection="1">
      <alignment horizontal="right" vertical="center"/>
      <protection hidden="1"/>
    </xf>
    <xf numFmtId="164" fontId="3" fillId="5" borderId="46" xfId="0" applyNumberFormat="1" applyFont="1" applyFill="1" applyBorder="1" applyAlignment="1" applyProtection="1">
      <alignment horizontal="center" vertical="center"/>
      <protection hidden="1"/>
    </xf>
    <xf numFmtId="164" fontId="3" fillId="5" borderId="34" xfId="0" applyNumberFormat="1" applyFont="1" applyFill="1" applyBorder="1" applyAlignment="1" applyProtection="1">
      <alignment horizontal="center" vertical="center"/>
      <protection hidden="1"/>
    </xf>
    <xf numFmtId="164" fontId="3" fillId="5" borderId="47" xfId="0" applyNumberFormat="1" applyFont="1" applyFill="1" applyBorder="1" applyAlignment="1" applyProtection="1">
      <alignment horizontal="center" vertical="center"/>
      <protection hidden="1"/>
    </xf>
    <xf numFmtId="4" fontId="1" fillId="5" borderId="62" xfId="0" applyNumberFormat="1" applyFont="1" applyFill="1" applyBorder="1" applyAlignment="1" applyProtection="1">
      <alignment horizontal="right" vertical="center"/>
      <protection hidden="1"/>
    </xf>
    <xf numFmtId="4" fontId="8" fillId="2" borderId="51" xfId="0" applyNumberFormat="1" applyFont="1" applyFill="1" applyBorder="1" applyAlignment="1" applyProtection="1">
      <alignment horizontal="center" vertical="center" wrapText="1"/>
      <protection hidden="1"/>
    </xf>
    <xf numFmtId="4" fontId="8" fillId="2" borderId="50" xfId="0" applyNumberFormat="1" applyFont="1" applyFill="1" applyBorder="1" applyAlignment="1" applyProtection="1">
      <alignment horizontal="center" vertical="center" wrapText="1"/>
      <protection hidden="1"/>
    </xf>
    <xf numFmtId="4" fontId="1" fillId="0" borderId="45" xfId="0" applyNumberFormat="1" applyFont="1" applyFill="1" applyBorder="1" applyAlignment="1" applyProtection="1">
      <alignment horizontal="center" vertical="center"/>
      <protection locked="0"/>
    </xf>
    <xf numFmtId="4" fontId="1" fillId="0" borderId="42" xfId="0" applyNumberFormat="1" applyFont="1" applyFill="1" applyBorder="1" applyAlignment="1" applyProtection="1">
      <alignment horizontal="center" vertical="center"/>
      <protection locked="0"/>
    </xf>
    <xf numFmtId="4" fontId="1" fillId="0" borderId="44" xfId="0" applyNumberFormat="1" applyFont="1" applyFill="1" applyBorder="1" applyAlignment="1" applyProtection="1">
      <alignment horizontal="center" vertical="center"/>
      <protection locked="0"/>
    </xf>
    <xf numFmtId="4" fontId="1" fillId="0" borderId="40" xfId="0" applyNumberFormat="1" applyFont="1" applyFill="1" applyBorder="1" applyAlignment="1" applyProtection="1">
      <alignment horizontal="center" vertical="center"/>
      <protection locked="0"/>
    </xf>
    <xf numFmtId="164" fontId="3" fillId="2" borderId="11" xfId="0" applyNumberFormat="1" applyFont="1" applyFill="1" applyBorder="1" applyAlignment="1" applyProtection="1">
      <alignment horizontal="left" vertical="center"/>
      <protection hidden="1"/>
    </xf>
    <xf numFmtId="164" fontId="3" fillId="2" borderId="12" xfId="0" applyNumberFormat="1" applyFont="1" applyFill="1" applyBorder="1" applyAlignment="1" applyProtection="1">
      <alignment horizontal="left" vertical="center"/>
      <protection hidden="1"/>
    </xf>
    <xf numFmtId="164" fontId="3" fillId="2" borderId="25" xfId="0" applyNumberFormat="1" applyFont="1" applyFill="1" applyBorder="1" applyAlignment="1" applyProtection="1">
      <alignment horizontal="left" vertical="center"/>
      <protection hidden="1"/>
    </xf>
    <xf numFmtId="0" fontId="0" fillId="0" borderId="49" xfId="0" applyBorder="1" applyAlignment="1" applyProtection="1">
      <alignment horizontal="left" vertical="center"/>
      <protection locked="0"/>
    </xf>
    <xf numFmtId="14" fontId="0" fillId="0" borderId="49" xfId="0" applyNumberFormat="1" applyBorder="1" applyAlignment="1" applyProtection="1">
      <alignment horizontal="center" vertical="center"/>
      <protection locked="0"/>
    </xf>
    <xf numFmtId="14" fontId="0" fillId="0" borderId="50" xfId="0" applyNumberFormat="1" applyBorder="1" applyAlignment="1" applyProtection="1">
      <alignment horizontal="center" vertical="center"/>
      <protection locked="0"/>
    </xf>
    <xf numFmtId="0" fontId="3" fillId="2" borderId="8" xfId="0" applyFont="1" applyFill="1" applyBorder="1" applyAlignment="1" applyProtection="1">
      <alignment horizontal="center" vertical="center"/>
      <protection hidden="1"/>
    </xf>
    <xf numFmtId="0" fontId="3" fillId="2" borderId="16" xfId="0" applyFont="1" applyFill="1" applyBorder="1" applyAlignment="1" applyProtection="1">
      <alignment horizontal="center" vertical="center"/>
      <protection hidden="1"/>
    </xf>
    <xf numFmtId="0" fontId="3" fillId="2" borderId="0" xfId="0" applyFont="1" applyFill="1" applyBorder="1" applyAlignment="1" applyProtection="1">
      <alignment horizontal="center" vertical="center"/>
      <protection hidden="1"/>
    </xf>
    <xf numFmtId="0" fontId="3" fillId="2" borderId="5" xfId="0" applyFont="1" applyFill="1" applyBorder="1" applyAlignment="1" applyProtection="1">
      <alignment horizontal="center" vertical="center"/>
      <protection hidden="1"/>
    </xf>
    <xf numFmtId="0" fontId="3" fillId="2" borderId="9" xfId="0" applyFont="1" applyFill="1" applyBorder="1" applyAlignment="1" applyProtection="1">
      <alignment horizontal="center" vertical="center"/>
      <protection hidden="1"/>
    </xf>
    <xf numFmtId="0" fontId="3" fillId="2" borderId="7" xfId="0" applyFont="1" applyFill="1" applyBorder="1" applyAlignment="1" applyProtection="1">
      <alignment horizontal="center" vertical="center"/>
      <protection hidden="1"/>
    </xf>
    <xf numFmtId="0" fontId="3" fillId="2" borderId="6" xfId="0" applyFont="1" applyFill="1" applyBorder="1" applyAlignment="1" applyProtection="1">
      <alignment horizontal="center" vertical="center"/>
      <protection hidden="1"/>
    </xf>
    <xf numFmtId="14" fontId="0" fillId="0" borderId="41" xfId="0" applyNumberFormat="1" applyBorder="1" applyAlignment="1" applyProtection="1">
      <alignment horizontal="center" vertical="center"/>
      <protection locked="0"/>
    </xf>
    <xf numFmtId="14" fontId="0" fillId="0" borderId="17" xfId="0" applyNumberFormat="1" applyBorder="1" applyAlignment="1" applyProtection="1">
      <alignment horizontal="center" vertical="center"/>
      <protection locked="0"/>
    </xf>
    <xf numFmtId="0" fontId="0" fillId="0" borderId="22" xfId="0" applyBorder="1" applyAlignment="1" applyProtection="1">
      <alignment horizontal="left" vertical="center"/>
      <protection locked="0"/>
    </xf>
    <xf numFmtId="0" fontId="3" fillId="2" borderId="35" xfId="0" applyFont="1" applyFill="1" applyBorder="1" applyAlignment="1" applyProtection="1">
      <alignment horizontal="left" vertical="center"/>
      <protection hidden="1"/>
    </xf>
    <xf numFmtId="0" fontId="3" fillId="2" borderId="32" xfId="0" applyFont="1" applyFill="1" applyBorder="1" applyAlignment="1" applyProtection="1">
      <alignment horizontal="left" vertical="center"/>
      <protection hidden="1"/>
    </xf>
    <xf numFmtId="0" fontId="3" fillId="2" borderId="21" xfId="0" applyFont="1" applyFill="1" applyBorder="1" applyAlignment="1" applyProtection="1">
      <alignment horizontal="left" vertical="center"/>
      <protection hidden="1"/>
    </xf>
    <xf numFmtId="14" fontId="0" fillId="0" borderId="22" xfId="0" applyNumberFormat="1" applyBorder="1" applyAlignment="1" applyProtection="1">
      <alignment horizontal="center" vertical="center"/>
      <protection locked="0"/>
    </xf>
    <xf numFmtId="14" fontId="0" fillId="0" borderId="32" xfId="0" applyNumberFormat="1" applyBorder="1" applyAlignment="1" applyProtection="1">
      <alignment horizontal="center" vertical="center"/>
      <protection locked="0"/>
    </xf>
    <xf numFmtId="4" fontId="1" fillId="0" borderId="48" xfId="0" applyNumberFormat="1" applyFont="1" applyFill="1" applyBorder="1" applyAlignment="1" applyProtection="1">
      <alignment horizontal="center" vertical="center"/>
      <protection locked="0"/>
    </xf>
    <xf numFmtId="4" fontId="1" fillId="0" borderId="39" xfId="0" applyNumberFormat="1" applyFont="1" applyFill="1" applyBorder="1" applyAlignment="1" applyProtection="1">
      <alignment horizontal="center" vertical="center"/>
      <protection locked="0"/>
    </xf>
    <xf numFmtId="0" fontId="1" fillId="0" borderId="23" xfId="0" applyFont="1" applyBorder="1" applyAlignment="1" applyProtection="1">
      <alignment horizontal="center"/>
      <protection locked="0"/>
    </xf>
    <xf numFmtId="0" fontId="1" fillId="0" borderId="42" xfId="0" applyFont="1" applyBorder="1" applyAlignment="1" applyProtection="1">
      <alignment horizontal="center"/>
      <protection locked="0"/>
    </xf>
    <xf numFmtId="0" fontId="1" fillId="0" borderId="15" xfId="0" applyFont="1" applyBorder="1" applyAlignment="1" applyProtection="1">
      <alignment horizontal="center"/>
      <protection locked="0"/>
    </xf>
    <xf numFmtId="0" fontId="1" fillId="0" borderId="40" xfId="0" applyFont="1" applyBorder="1" applyAlignment="1" applyProtection="1">
      <alignment horizontal="center"/>
      <protection locked="0"/>
    </xf>
    <xf numFmtId="0" fontId="1" fillId="0" borderId="21" xfId="0" applyFont="1" applyBorder="1" applyAlignment="1" applyProtection="1">
      <alignment horizontal="center"/>
      <protection locked="0"/>
    </xf>
    <xf numFmtId="0" fontId="1" fillId="0" borderId="39" xfId="0" applyFont="1" applyBorder="1" applyAlignment="1" applyProtection="1">
      <alignment horizontal="center"/>
      <protection locked="0"/>
    </xf>
    <xf numFmtId="0" fontId="24" fillId="4" borderId="12" xfId="0" applyFont="1" applyFill="1" applyBorder="1" applyAlignment="1" applyProtection="1">
      <alignment horizontal="center" vertical="center"/>
      <protection hidden="1"/>
    </xf>
    <xf numFmtId="0" fontId="24" fillId="4" borderId="13" xfId="0" applyFont="1" applyFill="1" applyBorder="1" applyAlignment="1" applyProtection="1">
      <alignment horizontal="center" vertical="center"/>
      <protection hidden="1"/>
    </xf>
    <xf numFmtId="0" fontId="8" fillId="2" borderId="64" xfId="0" applyFont="1" applyFill="1" applyBorder="1" applyAlignment="1" applyProtection="1">
      <alignment horizontal="center" vertical="center" textRotation="90" wrapText="1"/>
      <protection hidden="1"/>
    </xf>
    <xf numFmtId="0" fontId="8" fillId="2" borderId="65" xfId="0" applyFont="1" applyFill="1" applyBorder="1" applyAlignment="1" applyProtection="1">
      <alignment horizontal="center" vertical="center" textRotation="90" wrapText="1"/>
      <protection hidden="1"/>
    </xf>
    <xf numFmtId="0" fontId="8" fillId="2" borderId="66" xfId="0" applyFont="1" applyFill="1" applyBorder="1" applyAlignment="1" applyProtection="1">
      <alignment horizontal="center" vertical="center" textRotation="90" wrapText="1"/>
      <protection hidden="1"/>
    </xf>
    <xf numFmtId="0" fontId="8" fillId="2" borderId="51" xfId="0" applyFont="1" applyFill="1" applyBorder="1" applyAlignment="1" applyProtection="1">
      <alignment horizontal="center" vertical="center"/>
      <protection hidden="1"/>
    </xf>
    <xf numFmtId="0" fontId="8" fillId="2" borderId="50" xfId="0" applyFont="1" applyFill="1" applyBorder="1" applyAlignment="1" applyProtection="1">
      <alignment horizontal="center" vertical="center"/>
      <protection hidden="1"/>
    </xf>
    <xf numFmtId="0" fontId="8" fillId="2" borderId="11" xfId="0" applyFont="1" applyFill="1" applyBorder="1" applyAlignment="1" applyProtection="1">
      <alignment horizontal="center" vertical="center"/>
      <protection hidden="1"/>
    </xf>
    <xf numFmtId="0" fontId="8" fillId="2" borderId="13" xfId="0" applyFont="1" applyFill="1" applyBorder="1" applyAlignment="1" applyProtection="1">
      <alignment horizontal="center" vertical="center"/>
      <protection hidden="1"/>
    </xf>
    <xf numFmtId="4" fontId="1" fillId="0" borderId="24" xfId="0" applyNumberFormat="1" applyFont="1" applyFill="1" applyBorder="1" applyAlignment="1" applyProtection="1">
      <alignment horizontal="center" vertical="center"/>
      <protection locked="0"/>
    </xf>
    <xf numFmtId="4" fontId="1" fillId="0" borderId="18" xfId="0" applyNumberFormat="1" applyFont="1" applyFill="1" applyBorder="1" applyAlignment="1" applyProtection="1">
      <alignment horizontal="center" vertical="center"/>
      <protection locked="0"/>
    </xf>
    <xf numFmtId="4" fontId="1" fillId="0" borderId="57" xfId="0" applyNumberFormat="1" applyFont="1" applyFill="1" applyBorder="1" applyAlignment="1" applyProtection="1">
      <alignment horizontal="center" vertical="center"/>
      <protection locked="0"/>
    </xf>
    <xf numFmtId="4" fontId="1" fillId="0" borderId="26" xfId="0" applyNumberFormat="1" applyFont="1" applyFill="1" applyBorder="1" applyAlignment="1" applyProtection="1">
      <alignment horizontal="center" vertical="center"/>
      <protection locked="0"/>
    </xf>
    <xf numFmtId="4" fontId="1" fillId="0" borderId="14" xfId="0" applyNumberFormat="1" applyFont="1" applyFill="1" applyBorder="1" applyAlignment="1" applyProtection="1">
      <alignment horizontal="center" vertical="center"/>
      <protection locked="0"/>
    </xf>
    <xf numFmtId="4" fontId="1" fillId="0" borderId="43" xfId="0" applyNumberFormat="1" applyFont="1" applyFill="1" applyBorder="1" applyAlignment="1" applyProtection="1">
      <alignment horizontal="center" vertical="center"/>
      <protection locked="0"/>
    </xf>
    <xf numFmtId="4" fontId="1" fillId="0" borderId="63" xfId="0" applyNumberFormat="1" applyFont="1" applyFill="1" applyBorder="1" applyAlignment="1" applyProtection="1">
      <alignment horizontal="center" vertical="center"/>
      <protection locked="0"/>
    </xf>
    <xf numFmtId="4" fontId="1" fillId="0" borderId="33" xfId="0" applyNumberFormat="1" applyFont="1" applyFill="1" applyBorder="1" applyAlignment="1" applyProtection="1">
      <alignment horizontal="center" vertical="center"/>
      <protection locked="0"/>
    </xf>
    <xf numFmtId="4" fontId="1" fillId="0" borderId="67" xfId="0" applyNumberFormat="1" applyFont="1" applyFill="1" applyBorder="1" applyAlignment="1" applyProtection="1">
      <alignment horizontal="center" vertical="center"/>
      <protection locked="0"/>
    </xf>
    <xf numFmtId="4" fontId="8" fillId="2" borderId="11" xfId="0" applyNumberFormat="1" applyFont="1" applyFill="1" applyBorder="1" applyAlignment="1" applyProtection="1">
      <alignment horizontal="center" vertical="center" wrapText="1"/>
      <protection hidden="1"/>
    </xf>
    <xf numFmtId="4" fontId="8" fillId="2" borderId="12" xfId="0" applyNumberFormat="1" applyFont="1" applyFill="1" applyBorder="1" applyAlignment="1" applyProtection="1">
      <alignment horizontal="center" vertical="center" wrapText="1"/>
      <protection hidden="1"/>
    </xf>
    <xf numFmtId="4" fontId="8" fillId="2" borderId="13" xfId="0" applyNumberFormat="1" applyFont="1" applyFill="1" applyBorder="1" applyAlignment="1" applyProtection="1">
      <alignment horizontal="center" vertical="center" wrapText="1"/>
      <protection hidden="1"/>
    </xf>
    <xf numFmtId="167" fontId="1" fillId="0" borderId="24" xfId="0" applyNumberFormat="1" applyFont="1" applyBorder="1" applyAlignment="1" applyProtection="1">
      <alignment horizontal="center" vertical="center"/>
      <protection locked="0"/>
    </xf>
    <xf numFmtId="167" fontId="1" fillId="0" borderId="18" xfId="0" applyNumberFormat="1" applyFont="1" applyBorder="1" applyAlignment="1" applyProtection="1">
      <alignment horizontal="center" vertical="center"/>
      <protection locked="0"/>
    </xf>
    <xf numFmtId="167" fontId="1" fillId="0" borderId="57" xfId="0" applyNumberFormat="1" applyFont="1" applyBorder="1" applyAlignment="1" applyProtection="1">
      <alignment horizontal="center" vertical="center"/>
      <protection locked="0"/>
    </xf>
    <xf numFmtId="167" fontId="1" fillId="0" borderId="26" xfId="0" applyNumberFormat="1" applyFont="1" applyBorder="1" applyAlignment="1" applyProtection="1">
      <alignment horizontal="center" vertical="center"/>
      <protection locked="0"/>
    </xf>
    <xf numFmtId="167" fontId="1" fillId="0" borderId="14" xfId="0" applyNumberFormat="1" applyFont="1" applyBorder="1" applyAlignment="1" applyProtection="1">
      <alignment horizontal="center" vertical="center"/>
      <protection locked="0"/>
    </xf>
    <xf numFmtId="167" fontId="1" fillId="0" borderId="43" xfId="0" applyNumberFormat="1" applyFont="1" applyBorder="1" applyAlignment="1" applyProtection="1">
      <alignment horizontal="center" vertical="center"/>
      <protection locked="0"/>
    </xf>
    <xf numFmtId="167" fontId="1" fillId="0" borderId="63" xfId="0" applyNumberFormat="1" applyFont="1" applyBorder="1" applyAlignment="1" applyProtection="1">
      <alignment horizontal="center" vertical="center"/>
      <protection locked="0"/>
    </xf>
    <xf numFmtId="167" fontId="1" fillId="0" borderId="33" xfId="0" applyNumberFormat="1" applyFont="1" applyBorder="1" applyAlignment="1" applyProtection="1">
      <alignment horizontal="center" vertical="center"/>
      <protection locked="0"/>
    </xf>
    <xf numFmtId="167" fontId="1" fillId="0" borderId="67" xfId="0" applyNumberFormat="1" applyFont="1" applyBorder="1" applyAlignment="1" applyProtection="1">
      <alignment horizontal="center" vertical="center"/>
      <protection locked="0"/>
    </xf>
    <xf numFmtId="0" fontId="20" fillId="4" borderId="11" xfId="0" applyFont="1" applyFill="1" applyBorder="1" applyAlignment="1" applyProtection="1">
      <alignment horizontal="center" vertical="center"/>
      <protection hidden="1"/>
    </xf>
    <xf numFmtId="0" fontId="20" fillId="4" borderId="12" xfId="0" applyFont="1" applyFill="1" applyBorder="1" applyAlignment="1" applyProtection="1">
      <alignment horizontal="center" vertical="center"/>
      <protection hidden="1"/>
    </xf>
    <xf numFmtId="0" fontId="20" fillId="4" borderId="13" xfId="0" applyFont="1" applyFill="1" applyBorder="1" applyAlignment="1" applyProtection="1">
      <alignment horizontal="center" vertical="center"/>
      <protection hidden="1"/>
    </xf>
    <xf numFmtId="0" fontId="8" fillId="4" borderId="11" xfId="0" applyFont="1" applyFill="1" applyBorder="1" applyAlignment="1" applyProtection="1">
      <alignment horizontal="center" vertical="center"/>
      <protection hidden="1"/>
    </xf>
    <xf numFmtId="0" fontId="8" fillId="4" borderId="12" xfId="0" applyFont="1" applyFill="1" applyBorder="1" applyAlignment="1" applyProtection="1">
      <alignment horizontal="center" vertical="center"/>
      <protection hidden="1"/>
    </xf>
    <xf numFmtId="0" fontId="8" fillId="4" borderId="13" xfId="0" applyFont="1" applyFill="1" applyBorder="1" applyAlignment="1" applyProtection="1">
      <alignment horizontal="center" vertical="center"/>
      <protection hidden="1"/>
    </xf>
    <xf numFmtId="0" fontId="8" fillId="2" borderId="12" xfId="0" applyFont="1" applyFill="1" applyBorder="1" applyAlignment="1" applyProtection="1">
      <alignment horizontal="center" vertical="center"/>
      <protection hidden="1"/>
    </xf>
    <xf numFmtId="0" fontId="1" fillId="0" borderId="0" xfId="2" applyFont="1" applyAlignment="1" applyProtection="1">
      <protection hidden="1"/>
    </xf>
    <xf numFmtId="0" fontId="1" fillId="0" borderId="0" xfId="2" applyAlignment="1" applyProtection="1">
      <protection hidden="1"/>
    </xf>
    <xf numFmtId="0" fontId="2" fillId="0" borderId="0" xfId="2" applyFont="1" applyAlignment="1" applyProtection="1">
      <alignment vertical="center"/>
      <protection hidden="1"/>
    </xf>
    <xf numFmtId="0" fontId="3" fillId="0" borderId="0" xfId="2" applyFont="1" applyAlignment="1" applyProtection="1">
      <alignment vertical="center"/>
      <protection hidden="1"/>
    </xf>
    <xf numFmtId="0" fontId="21" fillId="0" borderId="0" xfId="2" applyFont="1" applyAlignment="1" applyProtection="1">
      <alignment vertical="top"/>
      <protection hidden="1"/>
    </xf>
    <xf numFmtId="0" fontId="7" fillId="0" borderId="20" xfId="2" applyFont="1" applyBorder="1" applyAlignment="1" applyProtection="1">
      <protection hidden="1"/>
    </xf>
    <xf numFmtId="0" fontId="1" fillId="0" borderId="20" xfId="2" applyBorder="1" applyAlignment="1" applyProtection="1">
      <protection hidden="1"/>
    </xf>
    <xf numFmtId="0" fontId="1" fillId="0" borderId="29" xfId="2" applyBorder="1" applyAlignment="1" applyProtection="1">
      <protection hidden="1"/>
    </xf>
    <xf numFmtId="0" fontId="11" fillId="0" borderId="0" xfId="0" applyFont="1" applyAlignment="1">
      <alignment horizontal="center"/>
    </xf>
    <xf numFmtId="0" fontId="7" fillId="6" borderId="31" xfId="0" applyFont="1" applyFill="1" applyBorder="1" applyAlignment="1" applyProtection="1">
      <alignment horizontal="left" vertical="center" wrapText="1"/>
      <protection locked="0"/>
    </xf>
    <xf numFmtId="0" fontId="7" fillId="6" borderId="3" xfId="0" applyFont="1" applyFill="1" applyBorder="1" applyAlignment="1" applyProtection="1">
      <alignment horizontal="left" vertical="center" wrapText="1"/>
      <protection locked="0"/>
    </xf>
    <xf numFmtId="0" fontId="7" fillId="6" borderId="28" xfId="0" applyFont="1" applyFill="1" applyBorder="1" applyAlignment="1" applyProtection="1">
      <alignment horizontal="left" vertical="center" wrapText="1"/>
      <protection locked="0"/>
    </xf>
    <xf numFmtId="0" fontId="7" fillId="6" borderId="16" xfId="0" applyFont="1" applyFill="1" applyBorder="1" applyAlignment="1" applyProtection="1">
      <alignment horizontal="left" vertical="center" wrapText="1"/>
      <protection locked="0"/>
    </xf>
    <xf numFmtId="0" fontId="7" fillId="6" borderId="0" xfId="0" applyFont="1" applyFill="1" applyBorder="1" applyAlignment="1" applyProtection="1">
      <alignment horizontal="left" vertical="center" wrapText="1"/>
      <protection locked="0"/>
    </xf>
    <xf numFmtId="0" fontId="7" fillId="6" borderId="5" xfId="0" applyFont="1" applyFill="1" applyBorder="1" applyAlignment="1" applyProtection="1">
      <alignment horizontal="left" vertical="center" wrapText="1"/>
      <protection locked="0"/>
    </xf>
    <xf numFmtId="0" fontId="7" fillId="6" borderId="9" xfId="0" applyFont="1" applyFill="1" applyBorder="1" applyAlignment="1" applyProtection="1">
      <alignment horizontal="left" vertical="center" wrapText="1"/>
      <protection locked="0"/>
    </xf>
    <xf numFmtId="0" fontId="7" fillId="6" borderId="7" xfId="0" applyFont="1" applyFill="1" applyBorder="1" applyAlignment="1" applyProtection="1">
      <alignment horizontal="left" vertical="center" wrapText="1"/>
      <protection locked="0"/>
    </xf>
    <xf numFmtId="0" fontId="7" fillId="6" borderId="6" xfId="0" applyFont="1" applyFill="1" applyBorder="1" applyAlignment="1" applyProtection="1">
      <alignment horizontal="left" vertical="center" wrapText="1"/>
      <protection locked="0"/>
    </xf>
  </cellXfs>
  <cellStyles count="5">
    <cellStyle name="Hyperlink" xfId="1" builtinId="8"/>
    <cellStyle name="Normal" xfId="0" builtinId="0"/>
    <cellStyle name="Normal 2" xfId="2"/>
    <cellStyle name="Normal 3" xfId="3"/>
    <cellStyle name="Normal 4" xfId="4"/>
  </cellStyles>
  <dxfs count="5">
    <dxf>
      <font>
        <color theme="3" tint="0.59996337778862885"/>
      </font>
      <fill>
        <patternFill>
          <bgColor theme="0" tint="-0.14996795556505021"/>
        </patternFill>
      </fill>
    </dxf>
    <dxf>
      <font>
        <color theme="3" tint="0.59996337778862885"/>
      </font>
      <fill>
        <patternFill>
          <bgColor theme="0" tint="-0.14996795556505021"/>
        </patternFill>
      </fill>
    </dxf>
    <dxf>
      <font>
        <color theme="3" tint="0.59996337778862885"/>
      </font>
      <fill>
        <patternFill>
          <bgColor theme="0" tint="-0.14996795556505021"/>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s>
  <tableStyles count="0" defaultTableStyle="TableStyleMedium9" defaultPivotStyle="PivotStyleLight16"/>
  <colors>
    <mruColors>
      <color rgb="FFFFFF99"/>
      <color rgb="FF0000FF"/>
      <color rgb="FFCC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25</xdr:col>
      <xdr:colOff>28575</xdr:colOff>
      <xdr:row>0</xdr:row>
      <xdr:rowOff>19050</xdr:rowOff>
    </xdr:from>
    <xdr:to>
      <xdr:col>34</xdr:col>
      <xdr:colOff>9525</xdr:colOff>
      <xdr:row>2</xdr:row>
      <xdr:rowOff>209550</xdr:rowOff>
    </xdr:to>
    <xdr:pic>
      <xdr:nvPicPr>
        <xdr:cNvPr id="103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72350" y="19050"/>
          <a:ext cx="22955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57150</xdr:colOff>
      <xdr:row>64</xdr:row>
      <xdr:rowOff>190500</xdr:rowOff>
    </xdr:from>
    <xdr:to>
      <xdr:col>24</xdr:col>
      <xdr:colOff>142875</xdr:colOff>
      <xdr:row>64</xdr:row>
      <xdr:rowOff>1066800</xdr:rowOff>
    </xdr:to>
    <xdr:pic>
      <xdr:nvPicPr>
        <xdr:cNvPr id="1033" name="Picture 6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7750" y="15382875"/>
          <a:ext cx="59055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30</xdr:col>
      <xdr:colOff>38100</xdr:colOff>
      <xdr:row>0</xdr:row>
      <xdr:rowOff>57150</xdr:rowOff>
    </xdr:from>
    <xdr:to>
      <xdr:col>39</xdr:col>
      <xdr:colOff>19050</xdr:colOff>
      <xdr:row>3</xdr:row>
      <xdr:rowOff>0</xdr:rowOff>
    </xdr:to>
    <xdr:pic>
      <xdr:nvPicPr>
        <xdr:cNvPr id="2060"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00" y="57150"/>
          <a:ext cx="22098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152400</xdr:colOff>
      <xdr:row>61</xdr:row>
      <xdr:rowOff>152400</xdr:rowOff>
    </xdr:from>
    <xdr:to>
      <xdr:col>26</xdr:col>
      <xdr:colOff>114300</xdr:colOff>
      <xdr:row>61</xdr:row>
      <xdr:rowOff>1009650</xdr:rowOff>
    </xdr:to>
    <xdr:pic>
      <xdr:nvPicPr>
        <xdr:cNvPr id="2061" name="Picture 6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43100" y="14859000"/>
          <a:ext cx="59055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25</xdr:col>
      <xdr:colOff>28575</xdr:colOff>
      <xdr:row>1</xdr:row>
      <xdr:rowOff>19050</xdr:rowOff>
    </xdr:from>
    <xdr:to>
      <xdr:col>34</xdr:col>
      <xdr:colOff>9525</xdr:colOff>
      <xdr:row>3</xdr:row>
      <xdr:rowOff>209550</xdr:rowOff>
    </xdr:to>
    <xdr:pic>
      <xdr:nvPicPr>
        <xdr:cNvPr id="6"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86600" y="142875"/>
          <a:ext cx="22098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114300</xdr:colOff>
      <xdr:row>12</xdr:row>
      <xdr:rowOff>38100</xdr:rowOff>
    </xdr:from>
    <xdr:to>
      <xdr:col>2</xdr:col>
      <xdr:colOff>238125</xdr:colOff>
      <xdr:row>13</xdr:row>
      <xdr:rowOff>247650</xdr:rowOff>
    </xdr:to>
    <xdr:sp macro="" textlink="">
      <xdr:nvSpPr>
        <xdr:cNvPr id="7" name="AutoShape 3"/>
        <xdr:cNvSpPr>
          <a:spLocks/>
        </xdr:cNvSpPr>
      </xdr:nvSpPr>
      <xdr:spPr bwMode="auto">
        <a:xfrm>
          <a:off x="628650" y="3009900"/>
          <a:ext cx="123825" cy="514350"/>
        </a:xfrm>
        <a:prstGeom prst="leftBrace">
          <a:avLst>
            <a:gd name="adj1" fmla="val 63889"/>
            <a:gd name="adj2" fmla="val 50000"/>
          </a:avLst>
        </a:prstGeom>
        <a:noFill/>
        <a:ln w="19050">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57150</xdr:colOff>
      <xdr:row>56</xdr:row>
      <xdr:rowOff>190499</xdr:rowOff>
    </xdr:from>
    <xdr:to>
      <xdr:col>21</xdr:col>
      <xdr:colOff>38100</xdr:colOff>
      <xdr:row>56</xdr:row>
      <xdr:rowOff>1133475</xdr:rowOff>
    </xdr:to>
    <xdr:pic>
      <xdr:nvPicPr>
        <xdr:cNvPr id="8" name="Picture 6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7750" y="17325974"/>
          <a:ext cx="5038725" cy="942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123825</xdr:colOff>
      <xdr:row>1</xdr:row>
      <xdr:rowOff>28575</xdr:rowOff>
    </xdr:from>
    <xdr:to>
      <xdr:col>8</xdr:col>
      <xdr:colOff>2333625</xdr:colOff>
      <xdr:row>3</xdr:row>
      <xdr:rowOff>219075</xdr:rowOff>
    </xdr:to>
    <xdr:pic>
      <xdr:nvPicPr>
        <xdr:cNvPr id="4099"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34100" y="85725"/>
          <a:ext cx="22098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W539"/>
  <sheetViews>
    <sheetView showGridLines="0" showRowColHeaders="0" tabSelected="1" showRuler="0" view="pageLayout" topLeftCell="A4" zoomScaleNormal="100" workbookViewId="0">
      <selection activeCell="B25" sqref="B25:AH28"/>
    </sheetView>
  </sheetViews>
  <sheetFormatPr defaultColWidth="0" defaultRowHeight="12.75" zeroHeight="1" x14ac:dyDescent="0.2"/>
  <cols>
    <col min="1" max="4" width="3.7109375" style="1" customWidth="1"/>
    <col min="5" max="5" width="9.7109375" style="1" customWidth="1"/>
    <col min="6" max="6" width="10.7109375" style="1" customWidth="1"/>
    <col min="7" max="35" width="3.7109375" style="1" customWidth="1"/>
    <col min="36" max="38" width="9.140625" style="1" hidden="1" customWidth="1"/>
    <col min="39" max="119" width="0" style="1" hidden="1" customWidth="1"/>
    <col min="120" max="122" width="9.140625" style="1" hidden="1" customWidth="1"/>
    <col min="123" max="150" width="0" style="1" hidden="1" customWidth="1"/>
    <col min="151" max="153" width="9.140625" style="1" hidden="1" customWidth="1"/>
    <col min="154" max="16384" width="0" style="1" hidden="1"/>
  </cols>
  <sheetData>
    <row r="1" spans="1:35" ht="20.100000000000001" customHeight="1" x14ac:dyDescent="0.2">
      <c r="A1" s="130"/>
      <c r="B1" s="233" t="s">
        <v>714</v>
      </c>
      <c r="C1" s="233"/>
      <c r="D1" s="233"/>
      <c r="E1" s="233"/>
      <c r="F1" s="233"/>
      <c r="G1" s="233"/>
      <c r="H1" s="233"/>
      <c r="I1" s="233"/>
      <c r="J1" s="233"/>
      <c r="K1" s="233"/>
      <c r="L1" s="233"/>
      <c r="M1" s="233"/>
      <c r="N1" s="233"/>
      <c r="O1" s="233"/>
      <c r="P1" s="233"/>
      <c r="Q1" s="233"/>
      <c r="R1" s="233"/>
      <c r="S1" s="233"/>
      <c r="T1" s="233"/>
      <c r="U1" s="233"/>
      <c r="V1" s="233"/>
      <c r="W1" s="233"/>
      <c r="X1" s="233"/>
      <c r="Y1" s="233"/>
      <c r="Z1" s="45"/>
      <c r="AA1" s="45"/>
      <c r="AB1" s="45"/>
      <c r="AC1" s="45"/>
      <c r="AD1" s="45"/>
      <c r="AE1" s="45"/>
      <c r="AF1" s="45"/>
      <c r="AG1" s="45"/>
      <c r="AH1" s="45"/>
      <c r="AI1" s="2"/>
    </row>
    <row r="2" spans="1:35" ht="19.5" customHeight="1" x14ac:dyDescent="0.2">
      <c r="A2" s="130"/>
      <c r="B2" s="234" t="s">
        <v>720</v>
      </c>
      <c r="C2" s="234"/>
      <c r="D2" s="234"/>
      <c r="E2" s="234"/>
      <c r="F2" s="234"/>
      <c r="G2" s="234"/>
      <c r="H2" s="234"/>
      <c r="I2" s="234"/>
      <c r="J2" s="234"/>
      <c r="K2" s="234"/>
      <c r="L2" s="234"/>
      <c r="M2" s="234"/>
      <c r="N2" s="234"/>
      <c r="O2" s="234"/>
      <c r="P2" s="234"/>
      <c r="Q2" s="234"/>
      <c r="R2" s="234"/>
      <c r="S2" s="234"/>
      <c r="T2" s="234"/>
      <c r="U2" s="234"/>
      <c r="V2" s="234"/>
      <c r="W2" s="234"/>
      <c r="X2" s="234"/>
      <c r="Y2" s="234"/>
      <c r="Z2" s="84"/>
      <c r="AA2" s="84"/>
      <c r="AB2" s="84"/>
      <c r="AC2" s="84"/>
      <c r="AD2" s="84"/>
      <c r="AE2" s="84"/>
      <c r="AF2" s="84"/>
      <c r="AG2" s="84"/>
      <c r="AH2" s="84"/>
      <c r="AI2" s="2"/>
    </row>
    <row r="3" spans="1:35" ht="20.100000000000001" customHeight="1" x14ac:dyDescent="0.2">
      <c r="A3" s="130"/>
      <c r="B3" s="175" t="s">
        <v>36</v>
      </c>
      <c r="C3" s="175"/>
      <c r="D3" s="175"/>
      <c r="E3" s="175"/>
      <c r="F3" s="175"/>
      <c r="G3" s="175"/>
      <c r="H3" s="175"/>
      <c r="I3" s="175"/>
      <c r="J3" s="175"/>
      <c r="K3" s="175"/>
      <c r="L3" s="175"/>
      <c r="M3" s="175"/>
      <c r="N3" s="175"/>
      <c r="O3" s="175"/>
      <c r="P3" s="175"/>
      <c r="Q3" s="175"/>
      <c r="R3" s="175"/>
      <c r="S3" s="175"/>
      <c r="T3" s="175"/>
      <c r="U3" s="175"/>
      <c r="V3" s="175"/>
      <c r="W3" s="175"/>
      <c r="X3" s="175"/>
      <c r="Y3" s="175"/>
      <c r="Z3" s="71"/>
      <c r="AA3" s="71"/>
      <c r="AB3" s="71"/>
      <c r="AC3" s="71"/>
      <c r="AD3" s="71"/>
      <c r="AE3" s="71"/>
      <c r="AF3" s="71"/>
      <c r="AG3" s="71"/>
      <c r="AH3" s="71"/>
      <c r="AI3" s="2"/>
    </row>
    <row r="4" spans="1:35" ht="20.100000000000001" customHeight="1" x14ac:dyDescent="0.2">
      <c r="A4" s="130"/>
      <c r="B4" s="238" t="s">
        <v>37</v>
      </c>
      <c r="C4" s="239"/>
      <c r="D4" s="239"/>
      <c r="E4" s="239"/>
      <c r="F4" s="239"/>
      <c r="G4" s="240"/>
      <c r="H4" s="243"/>
      <c r="I4" s="244"/>
      <c r="J4" s="244"/>
      <c r="K4" s="244"/>
      <c r="L4" s="244"/>
      <c r="M4" s="244"/>
      <c r="N4" s="244"/>
      <c r="O4" s="244"/>
      <c r="P4" s="244"/>
      <c r="Q4" s="244"/>
      <c r="R4" s="244"/>
      <c r="S4" s="244"/>
      <c r="T4" s="244"/>
      <c r="U4" s="244"/>
      <c r="V4" s="244"/>
      <c r="W4" s="244"/>
      <c r="X4" s="245"/>
      <c r="Y4" s="236"/>
      <c r="Z4" s="237"/>
      <c r="AA4" s="237"/>
      <c r="AB4" s="237"/>
      <c r="AC4" s="237"/>
      <c r="AD4" s="237"/>
      <c r="AE4" s="237"/>
      <c r="AF4" s="237"/>
      <c r="AG4" s="237"/>
      <c r="AH4" s="237"/>
      <c r="AI4" s="2"/>
    </row>
    <row r="5" spans="1:35" ht="20.100000000000001" customHeight="1" x14ac:dyDescent="0.2">
      <c r="A5" s="130"/>
      <c r="B5" s="241" t="s">
        <v>233</v>
      </c>
      <c r="C5" s="242"/>
      <c r="D5" s="242"/>
      <c r="E5" s="242"/>
      <c r="F5" s="242"/>
      <c r="G5" s="242"/>
      <c r="H5" s="246"/>
      <c r="I5" s="247"/>
      <c r="J5" s="247"/>
      <c r="K5" s="247"/>
      <c r="L5" s="247"/>
      <c r="M5" s="247"/>
      <c r="N5" s="247"/>
      <c r="O5" s="247"/>
      <c r="P5" s="247"/>
      <c r="Q5" s="247"/>
      <c r="R5" s="247"/>
      <c r="S5" s="247"/>
      <c r="T5" s="247"/>
      <c r="U5" s="247"/>
      <c r="V5" s="248"/>
      <c r="W5" s="214" t="s">
        <v>654</v>
      </c>
      <c r="X5" s="214"/>
      <c r="Y5" s="215"/>
      <c r="Z5" s="215"/>
      <c r="AA5" s="211"/>
      <c r="AB5" s="212"/>
      <c r="AC5" s="212"/>
      <c r="AD5" s="212"/>
      <c r="AE5" s="212"/>
      <c r="AF5" s="212"/>
      <c r="AG5" s="212"/>
      <c r="AH5" s="213"/>
      <c r="AI5" s="2"/>
    </row>
    <row r="6" spans="1:35" ht="20.100000000000001" customHeight="1" x14ac:dyDescent="0.2">
      <c r="A6" s="130"/>
      <c r="B6" s="235" t="s">
        <v>38</v>
      </c>
      <c r="C6" s="235"/>
      <c r="D6" s="235"/>
      <c r="E6" s="235"/>
      <c r="F6" s="235"/>
      <c r="G6" s="235"/>
      <c r="H6" s="235"/>
      <c r="I6" s="235"/>
      <c r="J6" s="235"/>
      <c r="K6" s="235"/>
      <c r="L6" s="235"/>
      <c r="M6" s="235"/>
      <c r="N6" s="235"/>
      <c r="O6" s="235"/>
      <c r="P6" s="235"/>
      <c r="Q6" s="235"/>
      <c r="R6" s="235"/>
      <c r="S6" s="235"/>
      <c r="T6" s="235"/>
      <c r="U6" s="235"/>
      <c r="V6" s="235"/>
      <c r="W6" s="235"/>
      <c r="X6" s="235"/>
      <c r="Y6" s="235"/>
      <c r="Z6" s="235"/>
      <c r="AA6" s="235"/>
      <c r="AB6" s="235"/>
      <c r="AC6" s="235"/>
      <c r="AD6" s="235"/>
      <c r="AE6" s="235"/>
      <c r="AF6" s="235"/>
      <c r="AG6" s="235"/>
      <c r="AH6" s="235"/>
      <c r="AI6" s="2"/>
    </row>
    <row r="7" spans="1:35" ht="20.100000000000001" customHeight="1" x14ac:dyDescent="0.2">
      <c r="A7" s="130"/>
      <c r="B7" s="249" t="s">
        <v>39</v>
      </c>
      <c r="C7" s="250"/>
      <c r="D7" s="250"/>
      <c r="E7" s="216"/>
      <c r="F7" s="217"/>
      <c r="G7" s="217"/>
      <c r="H7" s="217"/>
      <c r="I7" s="217"/>
      <c r="J7" s="217"/>
      <c r="K7" s="217"/>
      <c r="L7" s="217"/>
      <c r="M7" s="217"/>
      <c r="N7" s="217"/>
      <c r="O7" s="217"/>
      <c r="P7" s="217"/>
      <c r="Q7" s="217"/>
      <c r="R7" s="217"/>
      <c r="S7" s="218"/>
      <c r="T7" s="219" t="s">
        <v>655</v>
      </c>
      <c r="U7" s="219"/>
      <c r="V7" s="219"/>
      <c r="W7" s="211"/>
      <c r="X7" s="212"/>
      <c r="Y7" s="212"/>
      <c r="Z7" s="212"/>
      <c r="AA7" s="212"/>
      <c r="AB7" s="212"/>
      <c r="AC7" s="212"/>
      <c r="AD7" s="212"/>
      <c r="AE7" s="212"/>
      <c r="AF7" s="212"/>
      <c r="AG7" s="212"/>
      <c r="AH7" s="213"/>
      <c r="AI7" s="2"/>
    </row>
    <row r="8" spans="1:35" ht="24" customHeight="1" x14ac:dyDescent="0.2">
      <c r="A8" s="130"/>
      <c r="B8" s="175" t="s">
        <v>721</v>
      </c>
      <c r="C8" s="175"/>
      <c r="D8" s="175"/>
      <c r="E8" s="175"/>
      <c r="F8" s="175"/>
      <c r="G8" s="175"/>
      <c r="H8" s="175"/>
      <c r="I8" s="175"/>
      <c r="J8" s="175"/>
      <c r="K8" s="35"/>
      <c r="L8" s="35"/>
      <c r="M8" s="35"/>
      <c r="N8" s="35"/>
      <c r="O8" s="175" t="s">
        <v>236</v>
      </c>
      <c r="P8" s="175"/>
      <c r="Q8" s="175"/>
      <c r="R8" s="175"/>
      <c r="S8" s="175"/>
      <c r="T8" s="175"/>
      <c r="U8" s="175"/>
      <c r="V8" s="175"/>
      <c r="W8" s="175"/>
      <c r="X8" s="176" t="s">
        <v>254</v>
      </c>
      <c r="Y8" s="176"/>
      <c r="Z8" s="176"/>
      <c r="AA8" s="176"/>
      <c r="AB8" s="176"/>
      <c r="AC8" s="176"/>
      <c r="AD8" s="176"/>
      <c r="AE8" s="176"/>
      <c r="AF8" s="176"/>
      <c r="AG8" s="176"/>
      <c r="AH8" s="176"/>
      <c r="AI8" s="2"/>
    </row>
    <row r="9" spans="1:35" ht="24.75" customHeight="1" x14ac:dyDescent="0.2">
      <c r="A9" s="130"/>
      <c r="B9" s="229" t="s">
        <v>715</v>
      </c>
      <c r="C9" s="230"/>
      <c r="D9" s="230"/>
      <c r="E9" s="230"/>
      <c r="F9" s="230"/>
      <c r="G9" s="230"/>
      <c r="H9" s="230"/>
      <c r="I9" s="230"/>
      <c r="J9" s="230"/>
      <c r="K9" s="251"/>
      <c r="L9" s="252"/>
      <c r="M9" s="253"/>
      <c r="N9" s="69"/>
      <c r="O9" s="177" t="s">
        <v>252</v>
      </c>
      <c r="P9" s="178"/>
      <c r="Q9" s="178"/>
      <c r="R9" s="178"/>
      <c r="S9" s="178"/>
      <c r="T9" s="178"/>
      <c r="U9" s="178"/>
      <c r="V9" s="178"/>
      <c r="W9" s="178"/>
      <c r="X9" s="178"/>
      <c r="Y9" s="178"/>
      <c r="Z9" s="178"/>
      <c r="AA9" s="178"/>
      <c r="AB9" s="178"/>
      <c r="AC9" s="178"/>
      <c r="AD9" s="178"/>
      <c r="AE9" s="178"/>
      <c r="AF9" s="178"/>
      <c r="AG9" s="179"/>
      <c r="AH9" s="78"/>
      <c r="AI9" s="2"/>
    </row>
    <row r="10" spans="1:35" ht="24.75" customHeight="1" x14ac:dyDescent="0.2">
      <c r="A10" s="130"/>
      <c r="B10" s="231" t="s">
        <v>716</v>
      </c>
      <c r="C10" s="232"/>
      <c r="D10" s="232"/>
      <c r="E10" s="232"/>
      <c r="F10" s="232"/>
      <c r="G10" s="232"/>
      <c r="H10" s="232"/>
      <c r="I10" s="232"/>
      <c r="J10" s="232"/>
      <c r="K10" s="254"/>
      <c r="L10" s="255"/>
      <c r="M10" s="256"/>
      <c r="N10" s="69"/>
      <c r="O10" s="180" t="s">
        <v>253</v>
      </c>
      <c r="P10" s="181"/>
      <c r="Q10" s="181"/>
      <c r="R10" s="181"/>
      <c r="S10" s="181"/>
      <c r="T10" s="181"/>
      <c r="U10" s="181"/>
      <c r="V10" s="181"/>
      <c r="W10" s="181"/>
      <c r="X10" s="181"/>
      <c r="Y10" s="181"/>
      <c r="Z10" s="181"/>
      <c r="AA10" s="181"/>
      <c r="AB10" s="181"/>
      <c r="AC10" s="181"/>
      <c r="AD10" s="181"/>
      <c r="AE10" s="181"/>
      <c r="AF10" s="181"/>
      <c r="AG10" s="182"/>
      <c r="AH10" s="79"/>
      <c r="AI10" s="2"/>
    </row>
    <row r="11" spans="1:35" ht="20.100000000000001" customHeight="1" x14ac:dyDescent="0.2">
      <c r="A11" s="130"/>
      <c r="B11" s="220" t="s">
        <v>49</v>
      </c>
      <c r="C11" s="220"/>
      <c r="D11" s="220"/>
      <c r="E11" s="220"/>
      <c r="F11" s="220"/>
      <c r="G11" s="220"/>
      <c r="H11" s="220"/>
      <c r="I11" s="220"/>
      <c r="J11" s="220"/>
      <c r="K11" s="220"/>
      <c r="L11" s="220"/>
      <c r="M11" s="220"/>
      <c r="N11" s="220"/>
      <c r="O11" s="220"/>
      <c r="P11" s="220"/>
      <c r="Q11" s="220"/>
      <c r="R11" s="220"/>
      <c r="S11" s="220"/>
      <c r="T11" s="220"/>
      <c r="U11" s="220"/>
      <c r="V11" s="220"/>
      <c r="W11" s="220"/>
      <c r="X11" s="220"/>
      <c r="Y11" s="220"/>
      <c r="Z11" s="220"/>
      <c r="AA11" s="220"/>
      <c r="AB11" s="220"/>
      <c r="AC11" s="220"/>
      <c r="AD11" s="220"/>
      <c r="AE11" s="220"/>
      <c r="AF11" s="220"/>
      <c r="AG11" s="220"/>
      <c r="AH11" s="220"/>
      <c r="AI11" s="2"/>
    </row>
    <row r="12" spans="1:35" ht="20.100000000000001" customHeight="1" x14ac:dyDescent="0.2">
      <c r="A12" s="130"/>
      <c r="B12" s="221" t="s">
        <v>62</v>
      </c>
      <c r="C12" s="222"/>
      <c r="D12" s="222"/>
      <c r="E12" s="222"/>
      <c r="F12" s="222"/>
      <c r="G12" s="222"/>
      <c r="H12" s="222"/>
      <c r="I12" s="222"/>
      <c r="J12" s="222"/>
      <c r="K12" s="222"/>
      <c r="L12" s="222"/>
      <c r="M12" s="222"/>
      <c r="N12" s="222"/>
      <c r="O12" s="222"/>
      <c r="P12" s="222"/>
      <c r="Q12" s="222"/>
      <c r="R12" s="222"/>
      <c r="S12" s="222"/>
      <c r="T12" s="222"/>
      <c r="U12" s="222"/>
      <c r="V12" s="222"/>
      <c r="W12" s="222"/>
      <c r="X12" s="222"/>
      <c r="Y12" s="222"/>
      <c r="Z12" s="222"/>
      <c r="AA12" s="222"/>
      <c r="AB12" s="222"/>
      <c r="AC12" s="222"/>
      <c r="AD12" s="222"/>
      <c r="AE12" s="222"/>
      <c r="AF12" s="222"/>
      <c r="AG12" s="222"/>
      <c r="AH12" s="223"/>
      <c r="AI12" s="2"/>
    </row>
    <row r="13" spans="1:35" ht="20.100000000000001" customHeight="1" x14ac:dyDescent="0.2">
      <c r="A13" s="130"/>
      <c r="B13" s="170" t="s">
        <v>51</v>
      </c>
      <c r="C13" s="171"/>
      <c r="D13" s="171"/>
      <c r="E13" s="171"/>
      <c r="F13" s="171"/>
      <c r="G13" s="267" t="s">
        <v>722</v>
      </c>
      <c r="H13" s="268"/>
      <c r="I13" s="268"/>
      <c r="J13" s="268"/>
      <c r="K13" s="268"/>
      <c r="L13" s="268"/>
      <c r="M13" s="268"/>
      <c r="N13" s="268"/>
      <c r="O13" s="268"/>
      <c r="P13" s="268"/>
      <c r="Q13" s="268"/>
      <c r="R13" s="268"/>
      <c r="S13" s="268"/>
      <c r="T13" s="268"/>
      <c r="U13" s="268"/>
      <c r="V13" s="268"/>
      <c r="W13" s="268"/>
      <c r="X13" s="268"/>
      <c r="Y13" s="268"/>
      <c r="Z13" s="268"/>
      <c r="AA13" s="268"/>
      <c r="AB13" s="268"/>
      <c r="AC13" s="269"/>
      <c r="AD13" s="224" t="s">
        <v>443</v>
      </c>
      <c r="AE13" s="224"/>
      <c r="AF13" s="224"/>
      <c r="AG13" s="224"/>
      <c r="AH13" s="225"/>
      <c r="AI13" s="2"/>
    </row>
    <row r="14" spans="1:35" ht="20.100000000000001" customHeight="1" x14ac:dyDescent="0.2">
      <c r="A14" s="130"/>
      <c r="B14" s="170" t="s">
        <v>444</v>
      </c>
      <c r="C14" s="171"/>
      <c r="D14" s="171"/>
      <c r="E14" s="171"/>
      <c r="F14" s="171"/>
      <c r="G14" s="273"/>
      <c r="H14" s="274"/>
      <c r="I14" s="274"/>
      <c r="J14" s="274"/>
      <c r="K14" s="274"/>
      <c r="L14" s="274"/>
      <c r="M14" s="274"/>
      <c r="N14" s="274"/>
      <c r="O14" s="274"/>
      <c r="P14" s="274"/>
      <c r="Q14" s="274"/>
      <c r="R14" s="274"/>
      <c r="S14" s="274"/>
      <c r="T14" s="274"/>
      <c r="U14" s="274"/>
      <c r="V14" s="274"/>
      <c r="W14" s="274"/>
      <c r="X14" s="274"/>
      <c r="Y14" s="274"/>
      <c r="Z14" s="274"/>
      <c r="AA14" s="274"/>
      <c r="AB14" s="274"/>
      <c r="AC14" s="275"/>
      <c r="AD14" s="226"/>
      <c r="AE14" s="227"/>
      <c r="AF14" s="227"/>
      <c r="AG14" s="227"/>
      <c r="AH14" s="228"/>
      <c r="AI14" s="2"/>
    </row>
    <row r="15" spans="1:35" ht="20.100000000000001" customHeight="1" x14ac:dyDescent="0.2">
      <c r="A15" s="130"/>
      <c r="B15" s="170" t="s">
        <v>50</v>
      </c>
      <c r="C15" s="171"/>
      <c r="D15" s="171"/>
      <c r="E15" s="171"/>
      <c r="F15" s="171"/>
      <c r="G15" s="273"/>
      <c r="H15" s="274"/>
      <c r="I15" s="274"/>
      <c r="J15" s="274"/>
      <c r="K15" s="274"/>
      <c r="L15" s="274"/>
      <c r="M15" s="274"/>
      <c r="N15" s="274"/>
      <c r="O15" s="274"/>
      <c r="P15" s="274"/>
      <c r="Q15" s="274"/>
      <c r="R15" s="274"/>
      <c r="S15" s="274"/>
      <c r="T15" s="274"/>
      <c r="U15" s="274"/>
      <c r="V15" s="274"/>
      <c r="W15" s="274"/>
      <c r="X15" s="274"/>
      <c r="Y15" s="274"/>
      <c r="Z15" s="274"/>
      <c r="AA15" s="274"/>
      <c r="AB15" s="274"/>
      <c r="AC15" s="275"/>
      <c r="AD15" s="226"/>
      <c r="AE15" s="227"/>
      <c r="AF15" s="227"/>
      <c r="AG15" s="227"/>
      <c r="AH15" s="228"/>
      <c r="AI15" s="2"/>
    </row>
    <row r="16" spans="1:35" ht="20.100000000000001" customHeight="1" x14ac:dyDescent="0.2">
      <c r="A16" s="130"/>
      <c r="B16" s="170" t="s">
        <v>445</v>
      </c>
      <c r="C16" s="171"/>
      <c r="D16" s="171"/>
      <c r="E16" s="171"/>
      <c r="F16" s="171"/>
      <c r="G16" s="273"/>
      <c r="H16" s="274"/>
      <c r="I16" s="274"/>
      <c r="J16" s="274"/>
      <c r="K16" s="274"/>
      <c r="L16" s="274"/>
      <c r="M16" s="274"/>
      <c r="N16" s="274"/>
      <c r="O16" s="274"/>
      <c r="P16" s="274"/>
      <c r="Q16" s="274"/>
      <c r="R16" s="274"/>
      <c r="S16" s="274"/>
      <c r="T16" s="274"/>
      <c r="U16" s="274"/>
      <c r="V16" s="274"/>
      <c r="W16" s="274"/>
      <c r="X16" s="274"/>
      <c r="Y16" s="274"/>
      <c r="Z16" s="274"/>
      <c r="AA16" s="274"/>
      <c r="AB16" s="274"/>
      <c r="AC16" s="275"/>
      <c r="AD16" s="226"/>
      <c r="AE16" s="227"/>
      <c r="AF16" s="227"/>
      <c r="AG16" s="227"/>
      <c r="AH16" s="228"/>
      <c r="AI16" s="2"/>
    </row>
    <row r="17" spans="1:35" ht="20.100000000000001" customHeight="1" x14ac:dyDescent="0.2">
      <c r="A17" s="130"/>
      <c r="B17" s="170" t="s">
        <v>446</v>
      </c>
      <c r="C17" s="171"/>
      <c r="D17" s="171"/>
      <c r="E17" s="171"/>
      <c r="F17" s="171"/>
      <c r="G17" s="273"/>
      <c r="H17" s="274"/>
      <c r="I17" s="274"/>
      <c r="J17" s="274"/>
      <c r="K17" s="274"/>
      <c r="L17" s="274"/>
      <c r="M17" s="274"/>
      <c r="N17" s="274"/>
      <c r="O17" s="274"/>
      <c r="P17" s="274"/>
      <c r="Q17" s="274"/>
      <c r="R17" s="274"/>
      <c r="S17" s="274"/>
      <c r="T17" s="274"/>
      <c r="U17" s="274"/>
      <c r="V17" s="274"/>
      <c r="W17" s="274"/>
      <c r="X17" s="274"/>
      <c r="Y17" s="274"/>
      <c r="Z17" s="274"/>
      <c r="AA17" s="274"/>
      <c r="AB17" s="274"/>
      <c r="AC17" s="275"/>
      <c r="AD17" s="226"/>
      <c r="AE17" s="227"/>
      <c r="AF17" s="227"/>
      <c r="AG17" s="227"/>
      <c r="AH17" s="228"/>
      <c r="AI17" s="2"/>
    </row>
    <row r="18" spans="1:35" ht="20.100000000000001" customHeight="1" x14ac:dyDescent="0.2">
      <c r="A18" s="130"/>
      <c r="B18" s="170" t="s">
        <v>447</v>
      </c>
      <c r="C18" s="171"/>
      <c r="D18" s="171"/>
      <c r="E18" s="171"/>
      <c r="F18" s="171"/>
      <c r="G18" s="273"/>
      <c r="H18" s="274"/>
      <c r="I18" s="274"/>
      <c r="J18" s="274"/>
      <c r="K18" s="274"/>
      <c r="L18" s="274"/>
      <c r="M18" s="274"/>
      <c r="N18" s="274"/>
      <c r="O18" s="274"/>
      <c r="P18" s="274"/>
      <c r="Q18" s="274"/>
      <c r="R18" s="274"/>
      <c r="S18" s="274"/>
      <c r="T18" s="274"/>
      <c r="U18" s="274"/>
      <c r="V18" s="274"/>
      <c r="W18" s="274"/>
      <c r="X18" s="274"/>
      <c r="Y18" s="274"/>
      <c r="Z18" s="274"/>
      <c r="AA18" s="274"/>
      <c r="AB18" s="274"/>
      <c r="AC18" s="275"/>
      <c r="AD18" s="226"/>
      <c r="AE18" s="227"/>
      <c r="AF18" s="227"/>
      <c r="AG18" s="227"/>
      <c r="AH18" s="228"/>
      <c r="AI18" s="2"/>
    </row>
    <row r="19" spans="1:35" ht="20.100000000000001" customHeight="1" x14ac:dyDescent="0.2">
      <c r="A19" s="130"/>
      <c r="B19" s="170" t="s">
        <v>448</v>
      </c>
      <c r="C19" s="171"/>
      <c r="D19" s="171"/>
      <c r="E19" s="171"/>
      <c r="F19" s="171"/>
      <c r="G19" s="273"/>
      <c r="H19" s="274"/>
      <c r="I19" s="274"/>
      <c r="J19" s="274"/>
      <c r="K19" s="274"/>
      <c r="L19" s="274"/>
      <c r="M19" s="274"/>
      <c r="N19" s="274"/>
      <c r="O19" s="274"/>
      <c r="P19" s="274"/>
      <c r="Q19" s="274"/>
      <c r="R19" s="274"/>
      <c r="S19" s="274"/>
      <c r="T19" s="274"/>
      <c r="U19" s="274"/>
      <c r="V19" s="274"/>
      <c r="W19" s="274"/>
      <c r="X19" s="274"/>
      <c r="Y19" s="274"/>
      <c r="Z19" s="274"/>
      <c r="AA19" s="274"/>
      <c r="AB19" s="274"/>
      <c r="AC19" s="275"/>
      <c r="AD19" s="226"/>
      <c r="AE19" s="227"/>
      <c r="AF19" s="227"/>
      <c r="AG19" s="227"/>
      <c r="AH19" s="228"/>
      <c r="AI19" s="2"/>
    </row>
    <row r="20" spans="1:35" ht="20.100000000000001" customHeight="1" x14ac:dyDescent="0.2">
      <c r="A20" s="130"/>
      <c r="B20" s="170" t="s">
        <v>717</v>
      </c>
      <c r="C20" s="171"/>
      <c r="D20" s="171"/>
      <c r="E20" s="171"/>
      <c r="F20" s="171"/>
      <c r="G20" s="273"/>
      <c r="H20" s="274"/>
      <c r="I20" s="274"/>
      <c r="J20" s="274"/>
      <c r="K20" s="274"/>
      <c r="L20" s="274"/>
      <c r="M20" s="274"/>
      <c r="N20" s="274"/>
      <c r="O20" s="274"/>
      <c r="P20" s="274"/>
      <c r="Q20" s="274"/>
      <c r="R20" s="274"/>
      <c r="S20" s="274"/>
      <c r="T20" s="274"/>
      <c r="U20" s="274"/>
      <c r="V20" s="274"/>
      <c r="W20" s="274"/>
      <c r="X20" s="274"/>
      <c r="Y20" s="274"/>
      <c r="Z20" s="274"/>
      <c r="AA20" s="274"/>
      <c r="AB20" s="274"/>
      <c r="AC20" s="275"/>
      <c r="AD20" s="226"/>
      <c r="AE20" s="227"/>
      <c r="AF20" s="227"/>
      <c r="AG20" s="227"/>
      <c r="AH20" s="228"/>
      <c r="AI20" s="2"/>
    </row>
    <row r="21" spans="1:35" ht="20.100000000000001" customHeight="1" x14ac:dyDescent="0.2">
      <c r="A21" s="130"/>
      <c r="B21" s="172" t="s">
        <v>442</v>
      </c>
      <c r="C21" s="173"/>
      <c r="D21" s="173"/>
      <c r="E21" s="173"/>
      <c r="F21" s="173"/>
      <c r="G21" s="270"/>
      <c r="H21" s="271"/>
      <c r="I21" s="271"/>
      <c r="J21" s="271"/>
      <c r="K21" s="271"/>
      <c r="L21" s="271"/>
      <c r="M21" s="271"/>
      <c r="N21" s="271"/>
      <c r="O21" s="271"/>
      <c r="P21" s="271"/>
      <c r="Q21" s="271"/>
      <c r="R21" s="271"/>
      <c r="S21" s="271"/>
      <c r="T21" s="271"/>
      <c r="U21" s="271"/>
      <c r="V21" s="271"/>
      <c r="W21" s="271"/>
      <c r="X21" s="271"/>
      <c r="Y21" s="271"/>
      <c r="Z21" s="271"/>
      <c r="AA21" s="271"/>
      <c r="AB21" s="271"/>
      <c r="AC21" s="272"/>
      <c r="AD21" s="226"/>
      <c r="AE21" s="227"/>
      <c r="AF21" s="227"/>
      <c r="AG21" s="227"/>
      <c r="AH21" s="228"/>
      <c r="AI21" s="2"/>
    </row>
    <row r="22" spans="1:35" ht="20.100000000000001" customHeight="1" x14ac:dyDescent="0.2">
      <c r="A22" s="130"/>
      <c r="B22" s="183" t="s">
        <v>52</v>
      </c>
      <c r="C22" s="183"/>
      <c r="D22" s="183"/>
      <c r="E22" s="183"/>
      <c r="F22" s="183"/>
      <c r="G22" s="183"/>
      <c r="H22" s="183"/>
      <c r="I22" s="183"/>
      <c r="J22" s="183"/>
      <c r="K22" s="183"/>
      <c r="L22" s="183"/>
      <c r="M22" s="183"/>
      <c r="N22" s="183"/>
      <c r="O22" s="183"/>
      <c r="P22" s="183"/>
      <c r="Q22" s="183"/>
      <c r="R22" s="183"/>
      <c r="S22" s="183"/>
      <c r="T22" s="183"/>
      <c r="U22" s="183"/>
      <c r="V22" s="183"/>
      <c r="W22" s="174" t="s">
        <v>723</v>
      </c>
      <c r="X22" s="174"/>
      <c r="Y22" s="174"/>
      <c r="Z22" s="174"/>
      <c r="AA22" s="174"/>
      <c r="AB22" s="174"/>
      <c r="AC22" s="174"/>
      <c r="AD22" s="167" t="str">
        <f>IF(SUM(AD14:AH21)=0," ",SUM(AD14:AH21))</f>
        <v xml:space="preserve"> </v>
      </c>
      <c r="AE22" s="168"/>
      <c r="AF22" s="168"/>
      <c r="AG22" s="168"/>
      <c r="AH22" s="169"/>
      <c r="AI22" s="2"/>
    </row>
    <row r="23" spans="1:35" ht="4.7" customHeight="1" x14ac:dyDescent="0.2">
      <c r="A23" s="130"/>
      <c r="B23" s="86"/>
      <c r="C23" s="86"/>
      <c r="D23" s="86"/>
      <c r="E23" s="86"/>
      <c r="F23" s="86"/>
      <c r="G23" s="86"/>
      <c r="H23" s="86"/>
      <c r="I23" s="86"/>
      <c r="J23" s="86"/>
      <c r="K23" s="86"/>
      <c r="L23" s="86"/>
      <c r="M23" s="86"/>
      <c r="N23" s="86"/>
      <c r="O23" s="86"/>
      <c r="P23" s="86"/>
      <c r="Q23" s="86"/>
      <c r="R23" s="86"/>
      <c r="S23" s="86"/>
      <c r="T23" s="86"/>
      <c r="U23" s="86"/>
      <c r="V23" s="86"/>
      <c r="W23" s="85"/>
      <c r="X23" s="85"/>
      <c r="Y23" s="85"/>
      <c r="Z23" s="85"/>
      <c r="AA23" s="85"/>
      <c r="AB23" s="85"/>
      <c r="AC23" s="85"/>
      <c r="AD23" s="95"/>
      <c r="AE23" s="95"/>
      <c r="AF23" s="95"/>
      <c r="AG23" s="95"/>
      <c r="AH23" s="96"/>
      <c r="AI23" s="2"/>
    </row>
    <row r="24" spans="1:35" ht="20.100000000000001" customHeight="1" x14ac:dyDescent="0.2">
      <c r="A24" s="130"/>
      <c r="B24" s="257" t="s">
        <v>718</v>
      </c>
      <c r="C24" s="258"/>
      <c r="D24" s="258"/>
      <c r="E24" s="258"/>
      <c r="F24" s="258"/>
      <c r="G24" s="258"/>
      <c r="H24" s="258"/>
      <c r="I24" s="258"/>
      <c r="J24" s="258"/>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75"/>
      <c r="AI24" s="2"/>
    </row>
    <row r="25" spans="1:35" ht="20.100000000000001" customHeight="1" x14ac:dyDescent="0.2">
      <c r="A25" s="130"/>
      <c r="B25" s="475"/>
      <c r="C25" s="476"/>
      <c r="D25" s="476"/>
      <c r="E25" s="476"/>
      <c r="F25" s="476"/>
      <c r="G25" s="476"/>
      <c r="H25" s="476"/>
      <c r="I25" s="476"/>
      <c r="J25" s="476"/>
      <c r="K25" s="476"/>
      <c r="L25" s="476"/>
      <c r="M25" s="476"/>
      <c r="N25" s="476"/>
      <c r="O25" s="476"/>
      <c r="P25" s="476"/>
      <c r="Q25" s="476"/>
      <c r="R25" s="476"/>
      <c r="S25" s="476"/>
      <c r="T25" s="476"/>
      <c r="U25" s="476"/>
      <c r="V25" s="476"/>
      <c r="W25" s="476"/>
      <c r="X25" s="476"/>
      <c r="Y25" s="476"/>
      <c r="Z25" s="476"/>
      <c r="AA25" s="476"/>
      <c r="AB25" s="476"/>
      <c r="AC25" s="476"/>
      <c r="AD25" s="476"/>
      <c r="AE25" s="476"/>
      <c r="AF25" s="476"/>
      <c r="AG25" s="476"/>
      <c r="AH25" s="477"/>
      <c r="AI25" s="2"/>
    </row>
    <row r="26" spans="1:35" ht="20.100000000000001" customHeight="1" x14ac:dyDescent="0.2">
      <c r="A26" s="130"/>
      <c r="B26" s="478"/>
      <c r="C26" s="479"/>
      <c r="D26" s="479"/>
      <c r="E26" s="479"/>
      <c r="F26" s="479"/>
      <c r="G26" s="479"/>
      <c r="H26" s="479"/>
      <c r="I26" s="479"/>
      <c r="J26" s="479"/>
      <c r="K26" s="479"/>
      <c r="L26" s="479"/>
      <c r="M26" s="479"/>
      <c r="N26" s="479"/>
      <c r="O26" s="479"/>
      <c r="P26" s="479"/>
      <c r="Q26" s="479"/>
      <c r="R26" s="479"/>
      <c r="S26" s="479"/>
      <c r="T26" s="479"/>
      <c r="U26" s="479"/>
      <c r="V26" s="479"/>
      <c r="W26" s="479"/>
      <c r="X26" s="479"/>
      <c r="Y26" s="479"/>
      <c r="Z26" s="479"/>
      <c r="AA26" s="479"/>
      <c r="AB26" s="479"/>
      <c r="AC26" s="479"/>
      <c r="AD26" s="479"/>
      <c r="AE26" s="479"/>
      <c r="AF26" s="479"/>
      <c r="AG26" s="479"/>
      <c r="AH26" s="480"/>
      <c r="AI26" s="2"/>
    </row>
    <row r="27" spans="1:35" ht="20.100000000000001" customHeight="1" x14ac:dyDescent="0.2">
      <c r="A27" s="130"/>
      <c r="B27" s="478"/>
      <c r="C27" s="479"/>
      <c r="D27" s="479"/>
      <c r="E27" s="479"/>
      <c r="F27" s="479"/>
      <c r="G27" s="479"/>
      <c r="H27" s="479"/>
      <c r="I27" s="479"/>
      <c r="J27" s="479"/>
      <c r="K27" s="479"/>
      <c r="L27" s="479"/>
      <c r="M27" s="479"/>
      <c r="N27" s="479"/>
      <c r="O27" s="479"/>
      <c r="P27" s="479"/>
      <c r="Q27" s="479"/>
      <c r="R27" s="479"/>
      <c r="S27" s="479"/>
      <c r="T27" s="479"/>
      <c r="U27" s="479"/>
      <c r="V27" s="479"/>
      <c r="W27" s="479"/>
      <c r="X27" s="479"/>
      <c r="Y27" s="479"/>
      <c r="Z27" s="479"/>
      <c r="AA27" s="479"/>
      <c r="AB27" s="479"/>
      <c r="AC27" s="479"/>
      <c r="AD27" s="479"/>
      <c r="AE27" s="479"/>
      <c r="AF27" s="479"/>
      <c r="AG27" s="479"/>
      <c r="AH27" s="480"/>
      <c r="AI27" s="2"/>
    </row>
    <row r="28" spans="1:35" ht="20.100000000000001" customHeight="1" x14ac:dyDescent="0.2">
      <c r="A28" s="130"/>
      <c r="B28" s="481"/>
      <c r="C28" s="482"/>
      <c r="D28" s="482"/>
      <c r="E28" s="482"/>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3"/>
      <c r="AI28" s="2"/>
    </row>
    <row r="29" spans="1:35" s="37" customFormat="1" ht="5.25" customHeight="1" x14ac:dyDescent="0.2">
      <c r="A29" s="130"/>
      <c r="B29" s="36"/>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72"/>
    </row>
    <row r="30" spans="1:35" s="37" customFormat="1" ht="31.5" customHeight="1" x14ac:dyDescent="0.2">
      <c r="A30" s="130"/>
      <c r="B30" s="259" t="s">
        <v>719</v>
      </c>
      <c r="C30" s="260"/>
      <c r="D30" s="260"/>
      <c r="E30" s="260"/>
      <c r="F30" s="260"/>
      <c r="G30" s="260"/>
      <c r="H30" s="260"/>
      <c r="I30" s="260"/>
      <c r="J30" s="260"/>
      <c r="K30" s="260"/>
      <c r="L30" s="260"/>
      <c r="M30" s="260"/>
      <c r="N30" s="260"/>
      <c r="O30" s="260"/>
      <c r="P30" s="260"/>
      <c r="Q30" s="260"/>
      <c r="R30" s="260"/>
      <c r="S30" s="260"/>
      <c r="T30" s="260"/>
      <c r="U30" s="260"/>
      <c r="V30" s="260"/>
      <c r="W30" s="260"/>
      <c r="X30" s="260"/>
      <c r="Y30" s="260"/>
      <c r="Z30" s="260"/>
      <c r="AA30" s="261"/>
      <c r="AB30" s="261"/>
      <c r="AC30" s="261"/>
      <c r="AD30" s="261"/>
      <c r="AE30" s="261"/>
      <c r="AF30" s="261"/>
      <c r="AG30" s="261"/>
      <c r="AH30" s="262"/>
      <c r="AI30" s="72"/>
    </row>
    <row r="31" spans="1:35" ht="24" customHeight="1" x14ac:dyDescent="0.2">
      <c r="A31" s="130"/>
      <c r="B31" s="276" t="s">
        <v>42</v>
      </c>
      <c r="C31" s="277"/>
      <c r="D31" s="277"/>
      <c r="E31" s="277"/>
      <c r="F31" s="278"/>
      <c r="G31" s="164"/>
      <c r="H31" s="164"/>
      <c r="I31" s="164"/>
      <c r="J31" s="164"/>
      <c r="K31" s="164"/>
      <c r="L31" s="164"/>
      <c r="M31" s="164"/>
      <c r="N31" s="164"/>
      <c r="O31" s="164"/>
      <c r="P31" s="164"/>
      <c r="Q31" s="164"/>
      <c r="R31" s="164"/>
      <c r="S31" s="90" t="s">
        <v>10</v>
      </c>
      <c r="T31" s="90"/>
      <c r="U31" s="165"/>
      <c r="V31" s="165"/>
      <c r="W31" s="165"/>
      <c r="X31" s="165"/>
      <c r="Y31" s="165"/>
      <c r="Z31" s="166"/>
      <c r="AA31" s="263"/>
      <c r="AB31" s="263"/>
      <c r="AC31" s="263"/>
      <c r="AD31" s="263"/>
      <c r="AE31" s="263"/>
      <c r="AF31" s="263"/>
      <c r="AG31" s="263"/>
      <c r="AH31" s="264"/>
      <c r="AI31" s="2"/>
    </row>
    <row r="32" spans="1:35" ht="24" customHeight="1" x14ac:dyDescent="0.2">
      <c r="A32" s="130"/>
      <c r="B32" s="204" t="s">
        <v>43</v>
      </c>
      <c r="C32" s="205"/>
      <c r="D32" s="205"/>
      <c r="E32" s="205"/>
      <c r="F32" s="206"/>
      <c r="G32" s="139"/>
      <c r="H32" s="139"/>
      <c r="I32" s="139"/>
      <c r="J32" s="139"/>
      <c r="K32" s="139"/>
      <c r="L32" s="139"/>
      <c r="M32" s="139"/>
      <c r="N32" s="139"/>
      <c r="O32" s="139"/>
      <c r="P32" s="139"/>
      <c r="Q32" s="139"/>
      <c r="R32" s="139"/>
      <c r="S32" s="40" t="s">
        <v>10</v>
      </c>
      <c r="T32" s="40"/>
      <c r="U32" s="136"/>
      <c r="V32" s="136"/>
      <c r="W32" s="136"/>
      <c r="X32" s="136"/>
      <c r="Y32" s="136"/>
      <c r="Z32" s="137"/>
      <c r="AA32" s="265"/>
      <c r="AB32" s="265"/>
      <c r="AC32" s="265"/>
      <c r="AD32" s="265"/>
      <c r="AE32" s="265"/>
      <c r="AF32" s="265"/>
      <c r="AG32" s="265"/>
      <c r="AH32" s="266"/>
      <c r="AI32" s="2"/>
    </row>
    <row r="33" spans="1:35" ht="20.100000000000001" customHeight="1" x14ac:dyDescent="0.2">
      <c r="A33" s="2"/>
      <c r="B33" s="142" t="s">
        <v>724</v>
      </c>
      <c r="C33" s="142"/>
      <c r="D33" s="142"/>
      <c r="E33" s="142"/>
      <c r="F33" s="142"/>
      <c r="G33" s="142"/>
      <c r="H33" s="142"/>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2"/>
      <c r="AG33" s="142"/>
      <c r="AH33" s="142"/>
      <c r="AI33" s="2"/>
    </row>
    <row r="34" spans="1:35" ht="20.100000000000001" customHeight="1" x14ac:dyDescent="0.2">
      <c r="A34" s="2"/>
      <c r="B34" s="125" t="s">
        <v>9</v>
      </c>
      <c r="C34" s="146" t="s">
        <v>4</v>
      </c>
      <c r="D34" s="147"/>
      <c r="E34" s="147"/>
      <c r="F34" s="148"/>
      <c r="G34" s="131" t="s">
        <v>5</v>
      </c>
      <c r="H34" s="140"/>
      <c r="I34" s="140"/>
      <c r="J34" s="140"/>
      <c r="K34" s="140"/>
      <c r="L34" s="132"/>
      <c r="M34" s="131" t="s">
        <v>234</v>
      </c>
      <c r="N34" s="140"/>
      <c r="O34" s="140"/>
      <c r="P34" s="140"/>
      <c r="Q34" s="132"/>
      <c r="R34" s="131" t="s">
        <v>6</v>
      </c>
      <c r="S34" s="132"/>
      <c r="T34" s="195" t="s">
        <v>7</v>
      </c>
      <c r="U34" s="196"/>
      <c r="V34" s="196"/>
      <c r="W34" s="196"/>
      <c r="X34" s="197"/>
      <c r="Y34" s="128" t="s">
        <v>8</v>
      </c>
      <c r="Z34" s="129"/>
      <c r="AA34" s="158" t="s">
        <v>476</v>
      </c>
      <c r="AB34" s="159"/>
      <c r="AC34" s="159"/>
      <c r="AD34" s="160"/>
      <c r="AE34" s="97"/>
      <c r="AF34" s="97"/>
      <c r="AG34" s="97"/>
      <c r="AH34" s="97"/>
      <c r="AI34" s="97"/>
    </row>
    <row r="35" spans="1:35" ht="20.100000000000001" customHeight="1" x14ac:dyDescent="0.2">
      <c r="A35" s="2"/>
      <c r="B35" s="126"/>
      <c r="C35" s="161"/>
      <c r="D35" s="162"/>
      <c r="E35" s="162"/>
      <c r="F35" s="163"/>
      <c r="G35" s="98"/>
      <c r="H35" s="99"/>
      <c r="I35" s="99"/>
      <c r="J35" s="99"/>
      <c r="K35" s="99"/>
      <c r="L35" s="100"/>
      <c r="M35" s="123">
        <v>1</v>
      </c>
      <c r="N35" s="123">
        <v>4</v>
      </c>
      <c r="O35" s="123">
        <v>1</v>
      </c>
      <c r="P35" s="123">
        <v>0</v>
      </c>
      <c r="Q35" s="123">
        <v>0</v>
      </c>
      <c r="R35" s="66">
        <v>0</v>
      </c>
      <c r="S35" s="67">
        <v>0</v>
      </c>
      <c r="T35" s="49">
        <v>0</v>
      </c>
      <c r="U35" s="50">
        <v>0</v>
      </c>
      <c r="V35" s="50">
        <v>0</v>
      </c>
      <c r="W35" s="50">
        <v>0</v>
      </c>
      <c r="X35" s="51">
        <v>0</v>
      </c>
      <c r="Y35" s="49">
        <v>1</v>
      </c>
      <c r="Z35" s="51">
        <v>0</v>
      </c>
      <c r="AA35" s="133">
        <v>0</v>
      </c>
      <c r="AB35" s="134"/>
      <c r="AC35" s="134"/>
      <c r="AD35" s="135"/>
      <c r="AE35" s="97"/>
      <c r="AF35" s="97"/>
      <c r="AG35" s="97"/>
      <c r="AH35" s="97"/>
      <c r="AI35" s="97"/>
    </row>
    <row r="36" spans="1:35" ht="20.100000000000001" customHeight="1" x14ac:dyDescent="0.2">
      <c r="A36" s="2"/>
      <c r="B36" s="126"/>
      <c r="C36" s="149"/>
      <c r="D36" s="150"/>
      <c r="E36" s="150"/>
      <c r="F36" s="151"/>
      <c r="G36" s="101"/>
      <c r="H36" s="102"/>
      <c r="I36" s="102"/>
      <c r="J36" s="102"/>
      <c r="K36" s="102"/>
      <c r="L36" s="103"/>
      <c r="M36" s="101"/>
      <c r="N36" s="102"/>
      <c r="O36" s="102"/>
      <c r="P36" s="102"/>
      <c r="Q36" s="103"/>
      <c r="R36" s="66">
        <v>0</v>
      </c>
      <c r="S36" s="67">
        <v>0</v>
      </c>
      <c r="T36" s="46">
        <v>0</v>
      </c>
      <c r="U36" s="47">
        <v>0</v>
      </c>
      <c r="V36" s="47">
        <v>0</v>
      </c>
      <c r="W36" s="47">
        <v>0</v>
      </c>
      <c r="X36" s="48">
        <v>0</v>
      </c>
      <c r="Y36" s="46">
        <v>1</v>
      </c>
      <c r="Z36" s="48">
        <v>0</v>
      </c>
      <c r="AA36" s="152">
        <v>0</v>
      </c>
      <c r="AB36" s="153"/>
      <c r="AC36" s="153"/>
      <c r="AD36" s="154"/>
      <c r="AE36" s="97"/>
      <c r="AF36" s="97"/>
      <c r="AG36" s="97"/>
      <c r="AH36" s="97"/>
      <c r="AI36" s="97"/>
    </row>
    <row r="37" spans="1:35" ht="20.100000000000001" customHeight="1" x14ac:dyDescent="0.2">
      <c r="A37" s="2"/>
      <c r="B37" s="126"/>
      <c r="C37" s="149"/>
      <c r="D37" s="150"/>
      <c r="E37" s="150"/>
      <c r="F37" s="151"/>
      <c r="G37" s="101"/>
      <c r="H37" s="102"/>
      <c r="I37" s="102"/>
      <c r="J37" s="102"/>
      <c r="K37" s="102"/>
      <c r="L37" s="103"/>
      <c r="M37" s="101"/>
      <c r="N37" s="102"/>
      <c r="O37" s="102"/>
      <c r="P37" s="102"/>
      <c r="Q37" s="103"/>
      <c r="R37" s="66">
        <v>0</v>
      </c>
      <c r="S37" s="67">
        <v>0</v>
      </c>
      <c r="T37" s="46">
        <v>0</v>
      </c>
      <c r="U37" s="47">
        <v>0</v>
      </c>
      <c r="V37" s="47">
        <v>0</v>
      </c>
      <c r="W37" s="47">
        <v>0</v>
      </c>
      <c r="X37" s="48">
        <v>0</v>
      </c>
      <c r="Y37" s="46">
        <v>1</v>
      </c>
      <c r="Z37" s="48">
        <v>0</v>
      </c>
      <c r="AA37" s="152">
        <v>0</v>
      </c>
      <c r="AB37" s="153"/>
      <c r="AC37" s="153"/>
      <c r="AD37" s="154"/>
      <c r="AE37" s="97"/>
      <c r="AF37" s="97"/>
      <c r="AG37" s="97"/>
      <c r="AH37" s="97"/>
      <c r="AI37" s="97"/>
    </row>
    <row r="38" spans="1:35" ht="20.100000000000001" customHeight="1" x14ac:dyDescent="0.2">
      <c r="A38" s="2"/>
      <c r="B38" s="126"/>
      <c r="C38" s="149"/>
      <c r="D38" s="150"/>
      <c r="E38" s="150"/>
      <c r="F38" s="151"/>
      <c r="G38" s="101"/>
      <c r="H38" s="102"/>
      <c r="I38" s="102"/>
      <c r="J38" s="102"/>
      <c r="K38" s="102"/>
      <c r="L38" s="103"/>
      <c r="M38" s="101"/>
      <c r="N38" s="102"/>
      <c r="O38" s="102"/>
      <c r="P38" s="102"/>
      <c r="Q38" s="103"/>
      <c r="R38" s="46">
        <v>0</v>
      </c>
      <c r="S38" s="48">
        <v>0</v>
      </c>
      <c r="T38" s="46">
        <v>0</v>
      </c>
      <c r="U38" s="47">
        <v>0</v>
      </c>
      <c r="V38" s="47">
        <v>0</v>
      </c>
      <c r="W38" s="47">
        <v>0</v>
      </c>
      <c r="X38" s="48">
        <v>0</v>
      </c>
      <c r="Y38" s="46">
        <v>1</v>
      </c>
      <c r="Z38" s="48">
        <v>0</v>
      </c>
      <c r="AA38" s="152">
        <v>0</v>
      </c>
      <c r="AB38" s="153"/>
      <c r="AC38" s="153"/>
      <c r="AD38" s="154"/>
      <c r="AE38" s="97"/>
      <c r="AF38" s="97"/>
      <c r="AG38" s="97"/>
      <c r="AH38" s="97"/>
      <c r="AI38" s="97"/>
    </row>
    <row r="39" spans="1:35" ht="20.100000000000001" customHeight="1" x14ac:dyDescent="0.2">
      <c r="A39" s="2"/>
      <c r="B39" s="127"/>
      <c r="C39" s="143"/>
      <c r="D39" s="144"/>
      <c r="E39" s="144"/>
      <c r="F39" s="145"/>
      <c r="G39" s="104"/>
      <c r="H39" s="105"/>
      <c r="I39" s="105"/>
      <c r="J39" s="105"/>
      <c r="K39" s="105"/>
      <c r="L39" s="106"/>
      <c r="M39" s="104"/>
      <c r="N39" s="105"/>
      <c r="O39" s="105"/>
      <c r="P39" s="105"/>
      <c r="Q39" s="106"/>
      <c r="R39" s="52">
        <v>0</v>
      </c>
      <c r="S39" s="54">
        <v>0</v>
      </c>
      <c r="T39" s="52">
        <v>0</v>
      </c>
      <c r="U39" s="53">
        <v>0</v>
      </c>
      <c r="V39" s="53">
        <v>0</v>
      </c>
      <c r="W39" s="53">
        <v>0</v>
      </c>
      <c r="X39" s="54">
        <v>0</v>
      </c>
      <c r="Y39" s="52">
        <v>1</v>
      </c>
      <c r="Z39" s="54">
        <v>0</v>
      </c>
      <c r="AA39" s="155">
        <v>0</v>
      </c>
      <c r="AB39" s="156"/>
      <c r="AC39" s="156"/>
      <c r="AD39" s="157"/>
      <c r="AE39" s="97"/>
      <c r="AF39" s="97"/>
      <c r="AG39" s="97"/>
      <c r="AH39" s="97"/>
      <c r="AI39" s="97"/>
    </row>
    <row r="40" spans="1:35" ht="10.5" customHeight="1" x14ac:dyDescent="0.2">
      <c r="A40" s="2"/>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row>
    <row r="41" spans="1:35" ht="20.100000000000001" customHeight="1" x14ac:dyDescent="0.2">
      <c r="A41" s="2"/>
      <c r="B41" s="92"/>
      <c r="C41" s="93"/>
      <c r="D41" s="93"/>
      <c r="E41" s="93"/>
      <c r="F41" s="93"/>
      <c r="G41" s="91"/>
      <c r="H41" s="91"/>
      <c r="I41" s="91"/>
      <c r="J41" s="91"/>
      <c r="K41" s="91"/>
      <c r="L41" s="91"/>
      <c r="M41" s="91"/>
      <c r="N41" s="91"/>
      <c r="O41" s="91"/>
      <c r="P41" s="91"/>
      <c r="Q41" s="91"/>
      <c r="R41" s="91"/>
      <c r="S41" s="91"/>
      <c r="T41" s="91"/>
      <c r="U41" s="91"/>
      <c r="V41" s="91"/>
      <c r="W41" s="91"/>
      <c r="X41" s="91"/>
      <c r="Y41" s="91"/>
      <c r="Z41" s="91"/>
      <c r="AA41" s="91"/>
      <c r="AB41" s="91"/>
      <c r="AC41" s="91"/>
      <c r="AD41" s="91"/>
      <c r="AE41" s="89"/>
      <c r="AF41" s="89"/>
      <c r="AG41" s="89"/>
      <c r="AH41" s="89"/>
      <c r="AI41" s="89"/>
    </row>
    <row r="42" spans="1:35" ht="20.100000000000001" customHeight="1" x14ac:dyDescent="0.2">
      <c r="A42" s="2"/>
      <c r="B42" s="92"/>
      <c r="C42" s="120"/>
      <c r="D42" s="120"/>
      <c r="E42" s="120"/>
      <c r="F42" s="120"/>
      <c r="G42" s="121"/>
      <c r="H42" s="121"/>
      <c r="I42" s="121"/>
      <c r="J42" s="121"/>
      <c r="K42" s="121"/>
      <c r="L42" s="121"/>
      <c r="M42" s="121"/>
      <c r="N42" s="121"/>
      <c r="O42" s="121"/>
      <c r="P42" s="121"/>
      <c r="Q42" s="121"/>
      <c r="R42" s="121"/>
      <c r="S42" s="121"/>
      <c r="T42" s="121"/>
      <c r="U42" s="122"/>
      <c r="V42" s="122"/>
      <c r="W42" s="122"/>
      <c r="X42" s="122"/>
      <c r="Y42" s="122"/>
      <c r="Z42" s="122"/>
      <c r="AA42" s="88"/>
      <c r="AB42" s="88"/>
      <c r="AC42" s="88"/>
      <c r="AD42" s="88"/>
      <c r="AE42" s="89"/>
      <c r="AF42" s="89"/>
      <c r="AG42" s="89"/>
      <c r="AH42" s="89"/>
      <c r="AI42" s="89"/>
    </row>
    <row r="43" spans="1:35" ht="20.100000000000001" customHeight="1" x14ac:dyDescent="0.2">
      <c r="A43" s="2"/>
      <c r="B43" s="92"/>
      <c r="C43" s="120"/>
      <c r="D43" s="120"/>
      <c r="E43" s="120"/>
      <c r="F43" s="120"/>
      <c r="G43" s="121"/>
      <c r="H43" s="121"/>
      <c r="I43" s="121"/>
      <c r="J43" s="121"/>
      <c r="K43" s="121"/>
      <c r="L43" s="121"/>
      <c r="M43" s="121"/>
      <c r="N43" s="121"/>
      <c r="O43" s="121"/>
      <c r="P43" s="121"/>
      <c r="Q43" s="121"/>
      <c r="R43" s="121"/>
      <c r="S43" s="121"/>
      <c r="T43" s="121"/>
      <c r="U43" s="122"/>
      <c r="V43" s="122"/>
      <c r="W43" s="122"/>
      <c r="X43" s="122"/>
      <c r="Y43" s="122"/>
      <c r="Z43" s="122"/>
      <c r="AA43" s="88"/>
      <c r="AB43" s="88"/>
      <c r="AC43" s="88"/>
      <c r="AD43" s="88"/>
      <c r="AE43" s="89"/>
      <c r="AF43" s="89"/>
      <c r="AG43" s="89"/>
      <c r="AH43" s="89"/>
      <c r="AI43" s="89"/>
    </row>
    <row r="44" spans="1:35" ht="20.100000000000001" customHeight="1" x14ac:dyDescent="0.2">
      <c r="A44" s="2"/>
      <c r="B44" s="92"/>
      <c r="C44" s="120"/>
      <c r="D44" s="120"/>
      <c r="E44" s="120"/>
      <c r="F44" s="120"/>
      <c r="G44" s="121"/>
      <c r="H44" s="121"/>
      <c r="I44" s="121"/>
      <c r="J44" s="121"/>
      <c r="K44" s="121"/>
      <c r="L44" s="121"/>
      <c r="M44" s="121"/>
      <c r="N44" s="121"/>
      <c r="O44" s="121"/>
      <c r="P44" s="121"/>
      <c r="Q44" s="121"/>
      <c r="R44" s="121"/>
      <c r="S44" s="121"/>
      <c r="T44" s="121"/>
      <c r="U44" s="122"/>
      <c r="V44" s="122"/>
      <c r="W44" s="122"/>
      <c r="X44" s="122"/>
      <c r="Y44" s="122"/>
      <c r="Z44" s="122"/>
      <c r="AA44" s="88"/>
      <c r="AB44" s="88"/>
      <c r="AC44" s="88"/>
      <c r="AD44" s="88"/>
      <c r="AE44" s="89"/>
      <c r="AF44" s="89"/>
      <c r="AG44" s="89"/>
      <c r="AH44" s="89"/>
      <c r="AI44" s="89"/>
    </row>
    <row r="45" spans="1:35" ht="20.100000000000001" customHeight="1" x14ac:dyDescent="0.2">
      <c r="A45" s="2"/>
      <c r="B45" s="92"/>
      <c r="C45" s="120"/>
      <c r="D45" s="120"/>
      <c r="E45" s="120"/>
      <c r="F45" s="120"/>
      <c r="G45" s="121"/>
      <c r="H45" s="121"/>
      <c r="I45" s="121"/>
      <c r="J45" s="121"/>
      <c r="K45" s="121"/>
      <c r="L45" s="121"/>
      <c r="M45" s="121"/>
      <c r="N45" s="121"/>
      <c r="O45" s="121"/>
      <c r="P45" s="121"/>
      <c r="Q45" s="121"/>
      <c r="R45" s="121"/>
      <c r="S45" s="121"/>
      <c r="T45" s="121"/>
      <c r="U45" s="122"/>
      <c r="V45" s="122"/>
      <c r="W45" s="122"/>
      <c r="X45" s="122"/>
      <c r="Y45" s="122"/>
      <c r="Z45" s="122"/>
      <c r="AA45" s="88"/>
      <c r="AB45" s="88"/>
      <c r="AC45" s="88"/>
      <c r="AD45" s="88"/>
      <c r="AE45" s="89"/>
      <c r="AF45" s="89"/>
      <c r="AG45" s="89"/>
      <c r="AH45" s="89"/>
      <c r="AI45" s="89"/>
    </row>
    <row r="46" spans="1:35" ht="20.100000000000001" customHeight="1" x14ac:dyDescent="0.2">
      <c r="A46" s="2"/>
      <c r="B46" s="92"/>
      <c r="C46" s="120"/>
      <c r="D46" s="120"/>
      <c r="E46" s="120"/>
      <c r="F46" s="120"/>
      <c r="G46" s="121"/>
      <c r="H46" s="121"/>
      <c r="I46" s="121"/>
      <c r="J46" s="121"/>
      <c r="K46" s="121"/>
      <c r="L46" s="121"/>
      <c r="M46" s="121"/>
      <c r="N46" s="121"/>
      <c r="O46" s="121"/>
      <c r="P46" s="121"/>
      <c r="Q46" s="121"/>
      <c r="R46" s="121"/>
      <c r="S46" s="121"/>
      <c r="T46" s="121"/>
      <c r="U46" s="122"/>
      <c r="V46" s="122"/>
      <c r="W46" s="122"/>
      <c r="X46" s="122"/>
      <c r="Y46" s="122"/>
      <c r="Z46" s="122"/>
      <c r="AA46" s="88"/>
      <c r="AB46" s="88"/>
      <c r="AC46" s="88"/>
      <c r="AD46" s="88"/>
      <c r="AE46" s="89"/>
      <c r="AF46" s="89"/>
      <c r="AG46" s="89"/>
      <c r="AH46" s="89"/>
      <c r="AI46" s="89"/>
    </row>
    <row r="47" spans="1:35" ht="20.100000000000001" customHeight="1" x14ac:dyDescent="0.2">
      <c r="A47" s="2"/>
      <c r="B47" s="22"/>
      <c r="C47" s="94"/>
      <c r="D47" s="94"/>
      <c r="E47" s="94"/>
      <c r="F47" s="94"/>
      <c r="G47" s="87"/>
      <c r="H47" s="87"/>
      <c r="I47" s="87"/>
      <c r="J47" s="87"/>
      <c r="K47" s="87"/>
      <c r="L47" s="87"/>
      <c r="M47" s="87"/>
      <c r="N47" s="87"/>
      <c r="O47" s="87"/>
      <c r="P47" s="87"/>
      <c r="Q47" s="87"/>
      <c r="R47" s="87"/>
      <c r="S47" s="87"/>
      <c r="T47" s="87"/>
      <c r="U47" s="87"/>
      <c r="V47" s="87"/>
      <c r="W47" s="87"/>
      <c r="X47" s="202" t="s">
        <v>753</v>
      </c>
      <c r="Y47" s="203"/>
      <c r="Z47" s="203"/>
      <c r="AA47" s="203"/>
      <c r="AB47" s="203"/>
      <c r="AC47" s="203"/>
      <c r="AD47" s="203"/>
      <c r="AE47" s="203"/>
      <c r="AF47" s="203"/>
      <c r="AG47" s="203"/>
      <c r="AH47" s="203"/>
      <c r="AI47" s="25"/>
    </row>
    <row r="48" spans="1:35" ht="5.0999999999999996" customHeight="1" x14ac:dyDescent="0.2">
      <c r="A48" s="2"/>
      <c r="B48" s="84"/>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row>
    <row r="49" spans="1:35" ht="5.0999999999999996" customHeight="1" x14ac:dyDescent="0.2">
      <c r="A49" s="2"/>
      <c r="B49" s="84"/>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row>
    <row r="50" spans="1:35" ht="5.0999999999999996" customHeight="1" x14ac:dyDescent="0.2">
      <c r="A50" s="2"/>
      <c r="B50" s="141" t="s">
        <v>714</v>
      </c>
      <c r="C50" s="141"/>
      <c r="D50" s="141"/>
      <c r="E50" s="141"/>
      <c r="F50" s="141"/>
      <c r="G50" s="141"/>
      <c r="H50" s="141"/>
      <c r="I50" s="141"/>
      <c r="J50" s="141"/>
      <c r="K50" s="141"/>
      <c r="L50" s="141"/>
      <c r="M50" s="141"/>
      <c r="N50" s="141"/>
      <c r="O50" s="141"/>
      <c r="P50" s="141"/>
      <c r="Q50" s="141"/>
      <c r="R50" s="141"/>
      <c r="S50" s="141"/>
      <c r="T50" s="141"/>
      <c r="U50" s="141"/>
      <c r="V50" s="141"/>
      <c r="W50" s="141"/>
      <c r="X50" s="141"/>
      <c r="Y50" s="141"/>
      <c r="Z50" s="141"/>
      <c r="AA50" s="141"/>
      <c r="AB50" s="141"/>
      <c r="AC50" s="141"/>
      <c r="AD50" s="141"/>
      <c r="AE50" s="141"/>
      <c r="AF50" s="141"/>
      <c r="AG50" s="141"/>
      <c r="AH50" s="141"/>
      <c r="AI50" s="130"/>
    </row>
    <row r="51" spans="1:35" ht="5.0999999999999996" customHeight="1" x14ac:dyDescent="0.2">
      <c r="A51" s="2"/>
      <c r="B51" s="141"/>
      <c r="C51" s="141"/>
      <c r="D51" s="141"/>
      <c r="E51" s="141"/>
      <c r="F51" s="141"/>
      <c r="G51" s="141"/>
      <c r="H51" s="141"/>
      <c r="I51" s="141"/>
      <c r="J51" s="141"/>
      <c r="K51" s="141"/>
      <c r="L51" s="141"/>
      <c r="M51" s="141"/>
      <c r="N51" s="141"/>
      <c r="O51" s="141"/>
      <c r="P51" s="141"/>
      <c r="Q51" s="141"/>
      <c r="R51" s="141"/>
      <c r="S51" s="141"/>
      <c r="T51" s="141"/>
      <c r="U51" s="141"/>
      <c r="V51" s="141"/>
      <c r="W51" s="141"/>
      <c r="X51" s="141"/>
      <c r="Y51" s="141"/>
      <c r="Z51" s="141"/>
      <c r="AA51" s="141"/>
      <c r="AB51" s="141"/>
      <c r="AC51" s="141"/>
      <c r="AD51" s="141"/>
      <c r="AE51" s="141"/>
      <c r="AF51" s="141"/>
      <c r="AG51" s="141"/>
      <c r="AH51" s="141"/>
      <c r="AI51" s="130"/>
    </row>
    <row r="52" spans="1:35" ht="5.0999999999999996" customHeight="1" x14ac:dyDescent="0.2">
      <c r="A52" s="2"/>
      <c r="B52" s="141"/>
      <c r="C52" s="141"/>
      <c r="D52" s="141"/>
      <c r="E52" s="141"/>
      <c r="F52" s="141"/>
      <c r="G52" s="141"/>
      <c r="H52" s="141"/>
      <c r="I52" s="141"/>
      <c r="J52" s="141"/>
      <c r="K52" s="141"/>
      <c r="L52" s="141"/>
      <c r="M52" s="141"/>
      <c r="N52" s="141"/>
      <c r="O52" s="141"/>
      <c r="P52" s="141"/>
      <c r="Q52" s="141"/>
      <c r="R52" s="141"/>
      <c r="S52" s="141"/>
      <c r="T52" s="141"/>
      <c r="U52" s="141"/>
      <c r="V52" s="141"/>
      <c r="W52" s="141"/>
      <c r="X52" s="141"/>
      <c r="Y52" s="141"/>
      <c r="Z52" s="141"/>
      <c r="AA52" s="141"/>
      <c r="AB52" s="141"/>
      <c r="AC52" s="141"/>
      <c r="AD52" s="141"/>
      <c r="AE52" s="141"/>
      <c r="AF52" s="141"/>
      <c r="AG52" s="141"/>
      <c r="AH52" s="141"/>
      <c r="AI52" s="130"/>
    </row>
    <row r="53" spans="1:35" ht="5.0999999999999996" customHeight="1" x14ac:dyDescent="0.2">
      <c r="A53" s="2"/>
      <c r="B53" s="141"/>
      <c r="C53" s="141"/>
      <c r="D53" s="141"/>
      <c r="E53" s="141"/>
      <c r="F53" s="141"/>
      <c r="G53" s="141"/>
      <c r="H53" s="141"/>
      <c r="I53" s="141"/>
      <c r="J53" s="141"/>
      <c r="K53" s="141"/>
      <c r="L53" s="141"/>
      <c r="M53" s="141"/>
      <c r="N53" s="141"/>
      <c r="O53" s="141"/>
      <c r="P53" s="141"/>
      <c r="Q53" s="141"/>
      <c r="R53" s="141"/>
      <c r="S53" s="141"/>
      <c r="T53" s="141"/>
      <c r="U53" s="141"/>
      <c r="V53" s="141"/>
      <c r="W53" s="141"/>
      <c r="X53" s="141"/>
      <c r="Y53" s="141"/>
      <c r="Z53" s="141"/>
      <c r="AA53" s="141"/>
      <c r="AB53" s="141"/>
      <c r="AC53" s="141"/>
      <c r="AD53" s="141"/>
      <c r="AE53" s="141"/>
      <c r="AF53" s="141"/>
      <c r="AG53" s="141"/>
      <c r="AH53" s="141"/>
      <c r="AI53" s="130"/>
    </row>
    <row r="54" spans="1:35" ht="5.0999999999999996" customHeight="1" x14ac:dyDescent="0.2">
      <c r="A54" s="2"/>
      <c r="B54" s="141" t="s">
        <v>31</v>
      </c>
      <c r="C54" s="141"/>
      <c r="D54" s="141"/>
      <c r="E54" s="141"/>
      <c r="F54" s="141"/>
      <c r="G54" s="141"/>
      <c r="H54" s="141"/>
      <c r="I54" s="141"/>
      <c r="J54" s="141"/>
      <c r="K54" s="141"/>
      <c r="L54" s="141"/>
      <c r="M54" s="141"/>
      <c r="N54" s="141"/>
      <c r="O54" s="141"/>
      <c r="P54" s="141"/>
      <c r="Q54" s="141"/>
      <c r="R54" s="141"/>
      <c r="S54" s="141"/>
      <c r="T54" s="141"/>
      <c r="U54" s="141"/>
      <c r="V54" s="141"/>
      <c r="W54" s="141"/>
      <c r="X54" s="141"/>
      <c r="Y54" s="141"/>
      <c r="Z54" s="141"/>
      <c r="AA54" s="141"/>
      <c r="AB54" s="141"/>
      <c r="AC54" s="141"/>
      <c r="AD54" s="141"/>
      <c r="AE54" s="141"/>
      <c r="AF54" s="141"/>
      <c r="AG54" s="141"/>
      <c r="AH54" s="141"/>
      <c r="AI54" s="130"/>
    </row>
    <row r="55" spans="1:35" ht="5.0999999999999996" customHeight="1" x14ac:dyDescent="0.2">
      <c r="A55" s="2"/>
      <c r="B55" s="141"/>
      <c r="C55" s="141"/>
      <c r="D55" s="141"/>
      <c r="E55" s="141"/>
      <c r="F55" s="141"/>
      <c r="G55" s="141"/>
      <c r="H55" s="141"/>
      <c r="I55" s="141"/>
      <c r="J55" s="141"/>
      <c r="K55" s="141"/>
      <c r="L55" s="141"/>
      <c r="M55" s="141"/>
      <c r="N55" s="141"/>
      <c r="O55" s="141"/>
      <c r="P55" s="141"/>
      <c r="Q55" s="141"/>
      <c r="R55" s="141"/>
      <c r="S55" s="141"/>
      <c r="T55" s="141"/>
      <c r="U55" s="141"/>
      <c r="V55" s="141"/>
      <c r="W55" s="141"/>
      <c r="X55" s="141"/>
      <c r="Y55" s="141"/>
      <c r="Z55" s="141"/>
      <c r="AA55" s="141"/>
      <c r="AB55" s="141"/>
      <c r="AC55" s="141"/>
      <c r="AD55" s="141"/>
      <c r="AE55" s="141"/>
      <c r="AF55" s="141"/>
      <c r="AG55" s="141"/>
      <c r="AH55" s="141"/>
      <c r="AI55" s="130"/>
    </row>
    <row r="56" spans="1:35" ht="5.0999999999999996" customHeight="1" x14ac:dyDescent="0.2">
      <c r="A56" s="2"/>
      <c r="B56" s="141"/>
      <c r="C56" s="141"/>
      <c r="D56" s="141"/>
      <c r="E56" s="141"/>
      <c r="F56" s="141"/>
      <c r="G56" s="141"/>
      <c r="H56" s="141"/>
      <c r="I56" s="141"/>
      <c r="J56" s="141"/>
      <c r="K56" s="141"/>
      <c r="L56" s="141"/>
      <c r="M56" s="141"/>
      <c r="N56" s="141"/>
      <c r="O56" s="141"/>
      <c r="P56" s="141"/>
      <c r="Q56" s="141"/>
      <c r="R56" s="141"/>
      <c r="S56" s="141"/>
      <c r="T56" s="141"/>
      <c r="U56" s="141"/>
      <c r="V56" s="141"/>
      <c r="W56" s="141"/>
      <c r="X56" s="141"/>
      <c r="Y56" s="141"/>
      <c r="Z56" s="141"/>
      <c r="AA56" s="141"/>
      <c r="AB56" s="141"/>
      <c r="AC56" s="141"/>
      <c r="AD56" s="141"/>
      <c r="AE56" s="141"/>
      <c r="AF56" s="141"/>
      <c r="AG56" s="141"/>
      <c r="AH56" s="141"/>
      <c r="AI56" s="130"/>
    </row>
    <row r="57" spans="1:35" ht="5.0999999999999996" customHeight="1" x14ac:dyDescent="0.2">
      <c r="A57" s="2"/>
      <c r="B57" s="141"/>
      <c r="C57" s="141"/>
      <c r="D57" s="141"/>
      <c r="E57" s="141"/>
      <c r="F57" s="141"/>
      <c r="G57" s="141"/>
      <c r="H57" s="141"/>
      <c r="I57" s="141"/>
      <c r="J57" s="141"/>
      <c r="K57" s="141"/>
      <c r="L57" s="141"/>
      <c r="M57" s="141"/>
      <c r="N57" s="141"/>
      <c r="O57" s="141"/>
      <c r="P57" s="141"/>
      <c r="Q57" s="141"/>
      <c r="R57" s="141"/>
      <c r="S57" s="141"/>
      <c r="T57" s="141"/>
      <c r="U57" s="141"/>
      <c r="V57" s="141"/>
      <c r="W57" s="141"/>
      <c r="X57" s="141"/>
      <c r="Y57" s="141"/>
      <c r="Z57" s="141"/>
      <c r="AA57" s="141"/>
      <c r="AB57" s="141"/>
      <c r="AC57" s="141"/>
      <c r="AD57" s="141"/>
      <c r="AE57" s="141"/>
      <c r="AF57" s="141"/>
      <c r="AG57" s="141"/>
      <c r="AH57" s="141"/>
      <c r="AI57" s="130"/>
    </row>
    <row r="58" spans="1:35" ht="5.0999999999999996" customHeight="1" x14ac:dyDescent="0.2">
      <c r="A58" s="2"/>
      <c r="B58" s="130"/>
      <c r="C58" s="130"/>
      <c r="D58" s="130"/>
      <c r="E58" s="130"/>
      <c r="F58" s="130"/>
      <c r="G58" s="130"/>
      <c r="H58" s="130"/>
      <c r="I58" s="130"/>
      <c r="J58" s="130"/>
      <c r="K58" s="130"/>
      <c r="L58" s="130"/>
      <c r="M58" s="130"/>
      <c r="N58" s="130"/>
      <c r="O58" s="130"/>
      <c r="P58" s="130"/>
      <c r="Q58" s="130"/>
      <c r="R58" s="130"/>
      <c r="S58" s="130"/>
      <c r="T58" s="130"/>
      <c r="U58" s="130"/>
      <c r="V58" s="130"/>
      <c r="W58" s="130"/>
      <c r="X58" s="130"/>
      <c r="Y58" s="130"/>
      <c r="Z58" s="130"/>
      <c r="AA58" s="130"/>
      <c r="AB58" s="130"/>
      <c r="AC58" s="130"/>
      <c r="AD58" s="130"/>
      <c r="AE58" s="130"/>
      <c r="AF58" s="130"/>
      <c r="AG58" s="130"/>
      <c r="AH58" s="130"/>
      <c r="AI58" s="130"/>
    </row>
    <row r="59" spans="1:35" ht="5.0999999999999996" customHeight="1" x14ac:dyDescent="0.2">
      <c r="A59" s="2"/>
      <c r="B59" s="130"/>
      <c r="C59" s="130"/>
      <c r="D59" s="130"/>
      <c r="E59" s="130"/>
      <c r="F59" s="130"/>
      <c r="G59" s="130"/>
      <c r="H59" s="130"/>
      <c r="I59" s="130"/>
      <c r="J59" s="130"/>
      <c r="K59" s="130"/>
      <c r="L59" s="130"/>
      <c r="M59" s="130"/>
      <c r="N59" s="130"/>
      <c r="O59" s="130"/>
      <c r="P59" s="130"/>
      <c r="Q59" s="130"/>
      <c r="R59" s="130"/>
      <c r="S59" s="130"/>
      <c r="T59" s="130"/>
      <c r="U59" s="130"/>
      <c r="V59" s="130"/>
      <c r="W59" s="130"/>
      <c r="X59" s="130"/>
      <c r="Y59" s="130"/>
      <c r="Z59" s="130"/>
      <c r="AA59" s="130"/>
      <c r="AB59" s="130"/>
      <c r="AC59" s="130"/>
      <c r="AD59" s="130"/>
      <c r="AE59" s="130"/>
      <c r="AF59" s="130"/>
      <c r="AG59" s="130"/>
      <c r="AH59" s="130"/>
      <c r="AI59" s="130"/>
    </row>
    <row r="60" spans="1:35" ht="20.100000000000001" customHeight="1" x14ac:dyDescent="0.25">
      <c r="A60" s="2"/>
      <c r="B60" s="207" t="s">
        <v>32</v>
      </c>
      <c r="C60" s="207"/>
      <c r="D60" s="207"/>
      <c r="E60" s="207"/>
      <c r="F60" s="207"/>
      <c r="G60" s="207"/>
      <c r="H60" s="207"/>
      <c r="I60" s="207"/>
      <c r="J60" s="207"/>
      <c r="K60" s="207"/>
      <c r="L60" s="207"/>
      <c r="M60" s="207"/>
      <c r="N60" s="207"/>
      <c r="O60" s="207"/>
      <c r="P60" s="207"/>
      <c r="Q60" s="207"/>
      <c r="R60" s="207"/>
      <c r="S60" s="207"/>
      <c r="T60" s="207"/>
      <c r="U60" s="207"/>
      <c r="V60" s="207"/>
      <c r="W60" s="207"/>
      <c r="X60" s="207"/>
      <c r="Y60" s="207"/>
      <c r="Z60" s="207"/>
      <c r="AA60" s="207"/>
      <c r="AB60" s="207"/>
      <c r="AC60" s="207"/>
      <c r="AD60" s="207"/>
      <c r="AE60" s="207"/>
      <c r="AF60" s="207"/>
      <c r="AG60" s="207"/>
      <c r="AH60" s="207"/>
      <c r="AI60" s="41"/>
    </row>
    <row r="61" spans="1:35" ht="27.95" customHeight="1" x14ac:dyDescent="0.2">
      <c r="A61" s="2"/>
      <c r="B61" s="138" t="s">
        <v>454</v>
      </c>
      <c r="C61" s="138"/>
      <c r="D61" s="138"/>
      <c r="E61" s="138"/>
      <c r="F61" s="138"/>
      <c r="G61" s="138"/>
      <c r="H61" s="138"/>
      <c r="I61" s="138"/>
      <c r="J61" s="138"/>
      <c r="K61" s="138"/>
      <c r="L61" s="138"/>
      <c r="M61" s="138"/>
      <c r="N61" s="138"/>
      <c r="O61" s="138"/>
      <c r="P61" s="138"/>
      <c r="Q61" s="138"/>
      <c r="R61" s="138"/>
      <c r="S61" s="138"/>
      <c r="T61" s="138"/>
      <c r="U61" s="138"/>
      <c r="V61" s="138"/>
      <c r="W61" s="138"/>
      <c r="X61" s="138"/>
      <c r="Y61" s="138"/>
      <c r="Z61" s="138"/>
      <c r="AA61" s="138"/>
      <c r="AB61" s="138"/>
      <c r="AC61" s="138"/>
      <c r="AD61" s="138"/>
      <c r="AE61" s="138"/>
      <c r="AF61" s="138"/>
      <c r="AG61" s="138"/>
      <c r="AH61" s="138"/>
      <c r="AI61" s="38"/>
    </row>
    <row r="62" spans="1:35" ht="14.1" customHeight="1" x14ac:dyDescent="0.2">
      <c r="A62" s="2"/>
      <c r="B62" s="124" t="s">
        <v>725</v>
      </c>
      <c r="C62" s="124"/>
      <c r="D62" s="124"/>
      <c r="E62" s="124"/>
      <c r="F62" s="124"/>
      <c r="G62" s="124"/>
      <c r="H62" s="124"/>
      <c r="I62" s="124"/>
      <c r="J62" s="124"/>
      <c r="K62" s="124"/>
      <c r="L62" s="124"/>
      <c r="M62" s="124"/>
      <c r="N62" s="124"/>
      <c r="O62" s="124"/>
      <c r="P62" s="124"/>
      <c r="Q62" s="124"/>
      <c r="R62" s="124"/>
      <c r="S62" s="124"/>
      <c r="T62" s="124"/>
      <c r="U62" s="124"/>
      <c r="V62" s="124"/>
      <c r="W62" s="124"/>
      <c r="X62" s="124"/>
      <c r="Y62" s="124"/>
      <c r="Z62" s="124"/>
      <c r="AA62" s="124"/>
      <c r="AB62" s="124"/>
      <c r="AC62" s="124"/>
      <c r="AD62" s="124"/>
      <c r="AE62" s="124"/>
      <c r="AF62" s="124"/>
      <c r="AG62" s="124"/>
      <c r="AH62" s="124"/>
      <c r="AI62" s="26"/>
    </row>
    <row r="63" spans="1:35" ht="14.1" customHeight="1" x14ac:dyDescent="0.2">
      <c r="A63" s="2"/>
      <c r="B63" s="124"/>
      <c r="C63" s="124"/>
      <c r="D63" s="124"/>
      <c r="E63" s="124"/>
      <c r="F63" s="124"/>
      <c r="G63" s="124"/>
      <c r="H63" s="124"/>
      <c r="I63" s="124"/>
      <c r="J63" s="124"/>
      <c r="K63" s="124"/>
      <c r="L63" s="124"/>
      <c r="M63" s="124"/>
      <c r="N63" s="124"/>
      <c r="O63" s="124"/>
      <c r="P63" s="124"/>
      <c r="Q63" s="124"/>
      <c r="R63" s="124"/>
      <c r="S63" s="124"/>
      <c r="T63" s="124"/>
      <c r="U63" s="124"/>
      <c r="V63" s="124"/>
      <c r="W63" s="124"/>
      <c r="X63" s="124"/>
      <c r="Y63" s="124"/>
      <c r="Z63" s="124"/>
      <c r="AA63" s="124"/>
      <c r="AB63" s="124"/>
      <c r="AC63" s="124"/>
      <c r="AD63" s="124"/>
      <c r="AE63" s="124"/>
      <c r="AF63" s="124"/>
      <c r="AG63" s="124"/>
      <c r="AH63" s="124"/>
      <c r="AI63" s="26"/>
    </row>
    <row r="64" spans="1:35" ht="14.1" customHeight="1" x14ac:dyDescent="0.2">
      <c r="A64" s="2"/>
      <c r="B64" s="124" t="s">
        <v>427</v>
      </c>
      <c r="C64" s="124"/>
      <c r="D64" s="124"/>
      <c r="E64" s="124"/>
      <c r="F64" s="124"/>
      <c r="G64" s="124"/>
      <c r="H64" s="124"/>
      <c r="I64" s="124"/>
      <c r="J64" s="124"/>
      <c r="K64" s="124"/>
      <c r="L64" s="124"/>
      <c r="M64" s="124"/>
      <c r="N64" s="124"/>
      <c r="O64" s="124"/>
      <c r="P64" s="124"/>
      <c r="Q64" s="124"/>
      <c r="R64" s="124"/>
      <c r="S64" s="124"/>
      <c r="T64" s="124"/>
      <c r="U64" s="124"/>
      <c r="V64" s="124"/>
      <c r="W64" s="124"/>
      <c r="X64" s="124"/>
      <c r="Y64" s="124"/>
      <c r="Z64" s="124"/>
      <c r="AA64" s="124"/>
      <c r="AB64" s="124"/>
      <c r="AC64" s="124"/>
      <c r="AD64" s="124"/>
      <c r="AE64" s="124"/>
      <c r="AF64" s="124"/>
      <c r="AG64" s="124"/>
      <c r="AH64" s="124"/>
      <c r="AI64" s="24"/>
    </row>
    <row r="65" spans="1:35" ht="96" customHeight="1" x14ac:dyDescent="0.2">
      <c r="A65" s="2"/>
      <c r="B65" s="124"/>
      <c r="C65" s="124"/>
      <c r="D65" s="124"/>
      <c r="E65" s="124"/>
      <c r="F65" s="124"/>
      <c r="G65" s="124"/>
      <c r="H65" s="124"/>
      <c r="I65" s="124"/>
      <c r="J65" s="124"/>
      <c r="K65" s="124"/>
      <c r="L65" s="124"/>
      <c r="M65" s="124"/>
      <c r="N65" s="124"/>
      <c r="O65" s="124"/>
      <c r="P65" s="124"/>
      <c r="Q65" s="124"/>
      <c r="R65" s="124"/>
      <c r="S65" s="124"/>
      <c r="T65" s="124"/>
      <c r="U65" s="124"/>
      <c r="V65" s="124"/>
      <c r="W65" s="124"/>
      <c r="X65" s="124"/>
      <c r="Y65" s="124"/>
      <c r="Z65" s="124"/>
      <c r="AA65" s="124"/>
      <c r="AB65" s="124"/>
      <c r="AC65" s="124"/>
      <c r="AD65" s="124"/>
      <c r="AE65" s="124"/>
      <c r="AF65" s="124"/>
      <c r="AG65" s="124"/>
      <c r="AH65" s="124"/>
      <c r="AI65" s="24"/>
    </row>
    <row r="66" spans="1:35" ht="27.95" customHeight="1" x14ac:dyDescent="0.2">
      <c r="A66" s="2"/>
      <c r="B66" s="201" t="s">
        <v>428</v>
      </c>
      <c r="C66" s="201"/>
      <c r="D66" s="201"/>
      <c r="E66" s="201"/>
      <c r="F66" s="201"/>
      <c r="G66" s="201"/>
      <c r="H66" s="201"/>
      <c r="I66" s="201"/>
      <c r="J66" s="201"/>
      <c r="K66" s="201"/>
      <c r="L66" s="201"/>
      <c r="M66" s="201"/>
      <c r="N66" s="201"/>
      <c r="O66" s="201"/>
      <c r="P66" s="201"/>
      <c r="Q66" s="201"/>
      <c r="R66" s="201"/>
      <c r="S66" s="201"/>
      <c r="T66" s="201"/>
      <c r="U66" s="201"/>
      <c r="V66" s="201"/>
      <c r="W66" s="201"/>
      <c r="X66" s="201"/>
      <c r="Y66" s="201"/>
      <c r="Z66" s="201"/>
      <c r="AA66" s="201"/>
      <c r="AB66" s="201"/>
      <c r="AC66" s="201"/>
      <c r="AD66" s="201"/>
      <c r="AE66" s="201"/>
      <c r="AF66" s="201"/>
      <c r="AG66" s="201"/>
      <c r="AH66" s="201"/>
      <c r="AI66" s="17"/>
    </row>
    <row r="67" spans="1:35" ht="9.9499999999999993" customHeight="1" x14ac:dyDescent="0.2">
      <c r="A67" s="2"/>
      <c r="B67" s="201"/>
      <c r="C67" s="201"/>
      <c r="D67" s="201"/>
      <c r="E67" s="201"/>
      <c r="F67" s="201"/>
      <c r="G67" s="201"/>
      <c r="H67" s="201"/>
      <c r="I67" s="201"/>
      <c r="J67" s="201"/>
      <c r="K67" s="201"/>
      <c r="L67" s="201"/>
      <c r="M67" s="201"/>
      <c r="N67" s="201"/>
      <c r="O67" s="201"/>
      <c r="P67" s="201"/>
      <c r="Q67" s="201"/>
      <c r="R67" s="201"/>
      <c r="S67" s="201"/>
      <c r="T67" s="201"/>
      <c r="U67" s="201"/>
      <c r="V67" s="201"/>
      <c r="W67" s="201"/>
      <c r="X67" s="201"/>
      <c r="Y67" s="201"/>
      <c r="Z67" s="201"/>
      <c r="AA67" s="201"/>
      <c r="AB67" s="201"/>
      <c r="AC67" s="201"/>
      <c r="AD67" s="201"/>
      <c r="AE67" s="201"/>
      <c r="AF67" s="201"/>
      <c r="AG67" s="201"/>
      <c r="AH67" s="201"/>
      <c r="AI67" s="45"/>
    </row>
    <row r="68" spans="1:35" ht="20.100000000000001" customHeight="1" x14ac:dyDescent="0.25">
      <c r="A68" s="2"/>
      <c r="B68" s="194" t="s">
        <v>33</v>
      </c>
      <c r="C68" s="194"/>
      <c r="D68" s="194"/>
      <c r="E68" s="194"/>
      <c r="F68" s="194"/>
      <c r="G68" s="194"/>
      <c r="H68" s="194"/>
      <c r="I68" s="194"/>
      <c r="J68" s="194"/>
      <c r="K68" s="194"/>
      <c r="L68" s="194"/>
      <c r="M68" s="194"/>
      <c r="N68" s="194"/>
      <c r="O68" s="194"/>
      <c r="P68" s="194"/>
      <c r="Q68" s="194"/>
      <c r="R68" s="194"/>
      <c r="S68" s="194"/>
      <c r="T68" s="194"/>
      <c r="U68" s="194"/>
      <c r="V68" s="194"/>
      <c r="W68" s="194"/>
      <c r="X68" s="194"/>
      <c r="Y68" s="194"/>
      <c r="Z68" s="194"/>
      <c r="AA68" s="194"/>
      <c r="AB68" s="194"/>
      <c r="AC68" s="194"/>
      <c r="AD68" s="194"/>
      <c r="AE68" s="194"/>
      <c r="AF68" s="194"/>
      <c r="AG68" s="194"/>
      <c r="AH68" s="194"/>
      <c r="AI68" s="41"/>
    </row>
    <row r="69" spans="1:35" ht="27.95" customHeight="1" x14ac:dyDescent="0.2">
      <c r="A69" s="2"/>
      <c r="B69" s="201" t="s">
        <v>455</v>
      </c>
      <c r="C69" s="201"/>
      <c r="D69" s="201"/>
      <c r="E69" s="201"/>
      <c r="F69" s="201"/>
      <c r="G69" s="201"/>
      <c r="H69" s="201"/>
      <c r="I69" s="201"/>
      <c r="J69" s="201"/>
      <c r="K69" s="201"/>
      <c r="L69" s="201"/>
      <c r="M69" s="201"/>
      <c r="N69" s="201"/>
      <c r="O69" s="201"/>
      <c r="P69" s="201"/>
      <c r="Q69" s="201"/>
      <c r="R69" s="201"/>
      <c r="S69" s="201"/>
      <c r="T69" s="201"/>
      <c r="U69" s="201"/>
      <c r="V69" s="201"/>
      <c r="W69" s="201"/>
      <c r="X69" s="201"/>
      <c r="Y69" s="201"/>
      <c r="Z69" s="201"/>
      <c r="AA69" s="201"/>
      <c r="AB69" s="201"/>
      <c r="AC69" s="201"/>
      <c r="AD69" s="201"/>
      <c r="AE69" s="201"/>
      <c r="AF69" s="201"/>
      <c r="AG69" s="201"/>
      <c r="AH69" s="201"/>
      <c r="AI69" s="38"/>
    </row>
    <row r="70" spans="1:35" ht="20.100000000000001" customHeight="1" x14ac:dyDescent="0.2">
      <c r="A70" s="2"/>
      <c r="B70" s="193" t="s">
        <v>46</v>
      </c>
      <c r="C70" s="193"/>
      <c r="D70" s="193"/>
      <c r="E70" s="193"/>
      <c r="F70" s="193"/>
      <c r="G70" s="193"/>
      <c r="H70" s="193"/>
      <c r="I70" s="193"/>
      <c r="J70" s="193"/>
      <c r="K70" s="193"/>
      <c r="L70" s="193"/>
      <c r="M70" s="193"/>
      <c r="N70" s="193"/>
      <c r="O70" s="193"/>
      <c r="P70" s="193"/>
      <c r="Q70" s="193"/>
      <c r="R70" s="193"/>
      <c r="S70" s="193"/>
      <c r="T70" s="193"/>
      <c r="U70" s="193"/>
      <c r="V70" s="193"/>
      <c r="W70" s="193"/>
      <c r="X70" s="193"/>
      <c r="Y70" s="193"/>
      <c r="Z70" s="193"/>
      <c r="AA70" s="193"/>
      <c r="AB70" s="193"/>
      <c r="AC70" s="193"/>
      <c r="AD70" s="193"/>
      <c r="AE70" s="193"/>
      <c r="AF70" s="193"/>
      <c r="AG70" s="193"/>
      <c r="AH70" s="193"/>
      <c r="AI70" s="42"/>
    </row>
    <row r="71" spans="1:35" ht="27.95" customHeight="1" x14ac:dyDescent="0.2">
      <c r="A71" s="2"/>
      <c r="B71" s="198" t="s">
        <v>235</v>
      </c>
      <c r="C71" s="199"/>
      <c r="D71" s="199"/>
      <c r="E71" s="199"/>
      <c r="F71" s="199"/>
      <c r="G71" s="199"/>
      <c r="H71" s="199"/>
      <c r="I71" s="199"/>
      <c r="J71" s="199"/>
      <c r="K71" s="199"/>
      <c r="L71" s="199"/>
      <c r="M71" s="199"/>
      <c r="N71" s="199"/>
      <c r="O71" s="199"/>
      <c r="P71" s="199"/>
      <c r="Q71" s="199"/>
      <c r="R71" s="199"/>
      <c r="S71" s="199"/>
      <c r="T71" s="199"/>
      <c r="U71" s="199"/>
      <c r="V71" s="199"/>
      <c r="W71" s="199"/>
      <c r="X71" s="199"/>
      <c r="Y71" s="199"/>
      <c r="Z71" s="199"/>
      <c r="AA71" s="199"/>
      <c r="AB71" s="199"/>
      <c r="AC71" s="199"/>
      <c r="AD71" s="199"/>
      <c r="AE71" s="199"/>
      <c r="AF71" s="199"/>
      <c r="AG71" s="199"/>
      <c r="AH71" s="200"/>
      <c r="AI71" s="21"/>
    </row>
    <row r="72" spans="1:35" ht="20.100000000000001" customHeight="1" x14ac:dyDescent="0.2">
      <c r="A72" s="2"/>
      <c r="B72" s="193" t="s">
        <v>47</v>
      </c>
      <c r="C72" s="193"/>
      <c r="D72" s="193"/>
      <c r="E72" s="193"/>
      <c r="F72" s="193"/>
      <c r="G72" s="193"/>
      <c r="H72" s="193"/>
      <c r="I72" s="193"/>
      <c r="J72" s="193"/>
      <c r="K72" s="193"/>
      <c r="L72" s="193"/>
      <c r="M72" s="193"/>
      <c r="N72" s="193"/>
      <c r="O72" s="193"/>
      <c r="P72" s="193"/>
      <c r="Q72" s="193"/>
      <c r="R72" s="193"/>
      <c r="S72" s="193"/>
      <c r="T72" s="193"/>
      <c r="U72" s="193"/>
      <c r="V72" s="193"/>
      <c r="W72" s="193"/>
      <c r="X72" s="193"/>
      <c r="Y72" s="193"/>
      <c r="Z72" s="193"/>
      <c r="AA72" s="193"/>
      <c r="AB72" s="193"/>
      <c r="AC72" s="193"/>
      <c r="AD72" s="193"/>
      <c r="AE72" s="193"/>
      <c r="AF72" s="193"/>
      <c r="AG72" s="193"/>
      <c r="AH72" s="193"/>
      <c r="AI72" s="42"/>
    </row>
    <row r="73" spans="1:35" ht="42" customHeight="1" x14ac:dyDescent="0.2">
      <c r="A73" s="2"/>
      <c r="B73" s="198" t="s">
        <v>739</v>
      </c>
      <c r="C73" s="199"/>
      <c r="D73" s="199"/>
      <c r="E73" s="199"/>
      <c r="F73" s="199"/>
      <c r="G73" s="199"/>
      <c r="H73" s="199"/>
      <c r="I73" s="199"/>
      <c r="J73" s="199"/>
      <c r="K73" s="199"/>
      <c r="L73" s="199"/>
      <c r="M73" s="199"/>
      <c r="N73" s="199"/>
      <c r="O73" s="199"/>
      <c r="P73" s="199"/>
      <c r="Q73" s="199"/>
      <c r="R73" s="199"/>
      <c r="S73" s="199"/>
      <c r="T73" s="199"/>
      <c r="U73" s="199"/>
      <c r="V73" s="199"/>
      <c r="W73" s="199"/>
      <c r="X73" s="199"/>
      <c r="Y73" s="199"/>
      <c r="Z73" s="199"/>
      <c r="AA73" s="199"/>
      <c r="AB73" s="199"/>
      <c r="AC73" s="199"/>
      <c r="AD73" s="199"/>
      <c r="AE73" s="199"/>
      <c r="AF73" s="199"/>
      <c r="AG73" s="199"/>
      <c r="AH73" s="200"/>
      <c r="AI73" s="21"/>
    </row>
    <row r="74" spans="1:35" ht="20.100000000000001" customHeight="1" x14ac:dyDescent="0.2">
      <c r="A74" s="2"/>
      <c r="B74" s="193" t="s">
        <v>237</v>
      </c>
      <c r="C74" s="193"/>
      <c r="D74" s="193"/>
      <c r="E74" s="193"/>
      <c r="F74" s="193"/>
      <c r="G74" s="193"/>
      <c r="H74" s="193"/>
      <c r="I74" s="193"/>
      <c r="J74" s="193"/>
      <c r="K74" s="193"/>
      <c r="L74" s="193"/>
      <c r="M74" s="193"/>
      <c r="N74" s="193"/>
      <c r="O74" s="193"/>
      <c r="P74" s="193"/>
      <c r="Q74" s="193"/>
      <c r="R74" s="193"/>
      <c r="S74" s="193"/>
      <c r="T74" s="193"/>
      <c r="U74" s="193"/>
      <c r="V74" s="193"/>
      <c r="W74" s="193"/>
      <c r="X74" s="193"/>
      <c r="Y74" s="193"/>
      <c r="Z74" s="193"/>
      <c r="AA74" s="193"/>
      <c r="AB74" s="193"/>
      <c r="AC74" s="193"/>
      <c r="AD74" s="193"/>
      <c r="AE74" s="193"/>
      <c r="AF74" s="193"/>
      <c r="AG74" s="193"/>
      <c r="AH74" s="193"/>
      <c r="AI74" s="42"/>
    </row>
    <row r="75" spans="1:35" ht="14.1" customHeight="1" x14ac:dyDescent="0.2">
      <c r="A75" s="2"/>
      <c r="B75" s="184" t="s">
        <v>238</v>
      </c>
      <c r="C75" s="185"/>
      <c r="D75" s="185"/>
      <c r="E75" s="185"/>
      <c r="F75" s="185"/>
      <c r="G75" s="185"/>
      <c r="H75" s="185"/>
      <c r="I75" s="185"/>
      <c r="J75" s="185"/>
      <c r="K75" s="185"/>
      <c r="L75" s="185"/>
      <c r="M75" s="185"/>
      <c r="N75" s="185"/>
      <c r="O75" s="185"/>
      <c r="P75" s="185"/>
      <c r="Q75" s="185"/>
      <c r="R75" s="185"/>
      <c r="S75" s="185"/>
      <c r="T75" s="185"/>
      <c r="U75" s="185"/>
      <c r="V75" s="185"/>
      <c r="W75" s="185"/>
      <c r="X75" s="185"/>
      <c r="Y75" s="185"/>
      <c r="Z75" s="185"/>
      <c r="AA75" s="185"/>
      <c r="AB75" s="185"/>
      <c r="AC75" s="185"/>
      <c r="AD75" s="185"/>
      <c r="AE75" s="185"/>
      <c r="AF75" s="185"/>
      <c r="AG75" s="185"/>
      <c r="AH75" s="186"/>
      <c r="AI75" s="21"/>
    </row>
    <row r="76" spans="1:35" ht="42" customHeight="1" x14ac:dyDescent="0.2">
      <c r="A76" s="2"/>
      <c r="B76" s="187" t="s">
        <v>740</v>
      </c>
      <c r="C76" s="188"/>
      <c r="D76" s="188"/>
      <c r="E76" s="188"/>
      <c r="F76" s="188"/>
      <c r="G76" s="188"/>
      <c r="H76" s="188"/>
      <c r="I76" s="188"/>
      <c r="J76" s="188"/>
      <c r="K76" s="188"/>
      <c r="L76" s="188"/>
      <c r="M76" s="188"/>
      <c r="N76" s="188"/>
      <c r="O76" s="188"/>
      <c r="P76" s="188"/>
      <c r="Q76" s="188"/>
      <c r="R76" s="188"/>
      <c r="S76" s="188"/>
      <c r="T76" s="188"/>
      <c r="U76" s="188"/>
      <c r="V76" s="188"/>
      <c r="W76" s="188"/>
      <c r="X76" s="188"/>
      <c r="Y76" s="188"/>
      <c r="Z76" s="188"/>
      <c r="AA76" s="188"/>
      <c r="AB76" s="188"/>
      <c r="AC76" s="188"/>
      <c r="AD76" s="188"/>
      <c r="AE76" s="188"/>
      <c r="AF76" s="188"/>
      <c r="AG76" s="188"/>
      <c r="AH76" s="189"/>
      <c r="AI76" s="39"/>
    </row>
    <row r="77" spans="1:35" ht="30" customHeight="1" x14ac:dyDescent="0.2">
      <c r="A77" s="2"/>
      <c r="B77" s="190" t="s">
        <v>741</v>
      </c>
      <c r="C77" s="191"/>
      <c r="D77" s="191"/>
      <c r="E77" s="191"/>
      <c r="F77" s="191"/>
      <c r="G77" s="191"/>
      <c r="H77" s="191"/>
      <c r="I77" s="191"/>
      <c r="J77" s="191"/>
      <c r="K77" s="191"/>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2"/>
      <c r="AI77" s="39"/>
    </row>
    <row r="78" spans="1:35" ht="20.100000000000001" customHeight="1" x14ac:dyDescent="0.2">
      <c r="A78" s="2"/>
      <c r="B78" s="193" t="s">
        <v>239</v>
      </c>
      <c r="C78" s="193"/>
      <c r="D78" s="193"/>
      <c r="E78" s="193"/>
      <c r="F78" s="193"/>
      <c r="G78" s="193"/>
      <c r="H78" s="193"/>
      <c r="I78" s="193"/>
      <c r="J78" s="193"/>
      <c r="K78" s="193"/>
      <c r="L78" s="193"/>
      <c r="M78" s="193"/>
      <c r="N78" s="193"/>
      <c r="O78" s="193"/>
      <c r="P78" s="193"/>
      <c r="Q78" s="193"/>
      <c r="R78" s="193"/>
      <c r="S78" s="193"/>
      <c r="T78" s="193"/>
      <c r="U78" s="193"/>
      <c r="V78" s="193"/>
      <c r="W78" s="193"/>
      <c r="X78" s="193"/>
      <c r="Y78" s="193"/>
      <c r="Z78" s="193"/>
      <c r="AA78" s="193"/>
      <c r="AB78" s="193"/>
      <c r="AC78" s="193"/>
      <c r="AD78" s="193"/>
      <c r="AE78" s="193"/>
      <c r="AF78" s="193"/>
      <c r="AG78" s="193"/>
      <c r="AH78" s="193"/>
      <c r="AI78" s="42"/>
    </row>
    <row r="79" spans="1:35" ht="42" customHeight="1" x14ac:dyDescent="0.2">
      <c r="A79" s="2"/>
      <c r="B79" s="198" t="s">
        <v>456</v>
      </c>
      <c r="C79" s="199"/>
      <c r="D79" s="199"/>
      <c r="E79" s="199"/>
      <c r="F79" s="199"/>
      <c r="G79" s="199"/>
      <c r="H79" s="199"/>
      <c r="I79" s="199"/>
      <c r="J79" s="199"/>
      <c r="K79" s="199"/>
      <c r="L79" s="199"/>
      <c r="M79" s="199"/>
      <c r="N79" s="199"/>
      <c r="O79" s="199"/>
      <c r="P79" s="199"/>
      <c r="Q79" s="199"/>
      <c r="R79" s="199"/>
      <c r="S79" s="199"/>
      <c r="T79" s="199"/>
      <c r="U79" s="199"/>
      <c r="V79" s="199"/>
      <c r="W79" s="199"/>
      <c r="X79" s="199"/>
      <c r="Y79" s="199"/>
      <c r="Z79" s="199"/>
      <c r="AA79" s="199"/>
      <c r="AB79" s="199"/>
      <c r="AC79" s="199"/>
      <c r="AD79" s="199"/>
      <c r="AE79" s="199"/>
      <c r="AF79" s="199"/>
      <c r="AG79" s="199"/>
      <c r="AH79" s="200"/>
      <c r="AI79" s="21"/>
    </row>
    <row r="80" spans="1:35" ht="20.100000000000001" customHeight="1" x14ac:dyDescent="0.2">
      <c r="A80" s="2"/>
      <c r="B80" s="193" t="s">
        <v>240</v>
      </c>
      <c r="C80" s="193"/>
      <c r="D80" s="193"/>
      <c r="E80" s="193"/>
      <c r="F80" s="193"/>
      <c r="G80" s="193"/>
      <c r="H80" s="193"/>
      <c r="I80" s="193"/>
      <c r="J80" s="193"/>
      <c r="K80" s="193"/>
      <c r="L80" s="193"/>
      <c r="M80" s="193"/>
      <c r="N80" s="193"/>
      <c r="O80" s="193"/>
      <c r="P80" s="193"/>
      <c r="Q80" s="193"/>
      <c r="R80" s="193"/>
      <c r="S80" s="193"/>
      <c r="T80" s="193"/>
      <c r="U80" s="193"/>
      <c r="V80" s="193"/>
      <c r="W80" s="193"/>
      <c r="X80" s="193"/>
      <c r="Y80" s="193"/>
      <c r="Z80" s="193"/>
      <c r="AA80" s="193"/>
      <c r="AB80" s="193"/>
      <c r="AC80" s="193"/>
      <c r="AD80" s="193"/>
      <c r="AE80" s="193"/>
      <c r="AF80" s="193"/>
      <c r="AG80" s="193"/>
      <c r="AH80" s="193"/>
      <c r="AI80" s="42"/>
    </row>
    <row r="81" spans="1:35" ht="42.75" customHeight="1" x14ac:dyDescent="0.2">
      <c r="A81" s="2"/>
      <c r="B81" s="198" t="s">
        <v>742</v>
      </c>
      <c r="C81" s="199"/>
      <c r="D81" s="199"/>
      <c r="E81" s="199"/>
      <c r="F81" s="199"/>
      <c r="G81" s="199"/>
      <c r="H81" s="199"/>
      <c r="I81" s="199"/>
      <c r="J81" s="199"/>
      <c r="K81" s="199"/>
      <c r="L81" s="199"/>
      <c r="M81" s="199"/>
      <c r="N81" s="199"/>
      <c r="O81" s="199"/>
      <c r="P81" s="199"/>
      <c r="Q81" s="199"/>
      <c r="R81" s="199"/>
      <c r="S81" s="199"/>
      <c r="T81" s="199"/>
      <c r="U81" s="199"/>
      <c r="V81" s="199"/>
      <c r="W81" s="199"/>
      <c r="X81" s="199"/>
      <c r="Y81" s="199"/>
      <c r="Z81" s="199"/>
      <c r="AA81" s="199"/>
      <c r="AB81" s="199"/>
      <c r="AC81" s="199"/>
      <c r="AD81" s="199"/>
      <c r="AE81" s="199"/>
      <c r="AF81" s="199"/>
      <c r="AG81" s="199"/>
      <c r="AH81" s="200"/>
      <c r="AI81" s="21"/>
    </row>
    <row r="82" spans="1:35" ht="20.100000000000001" customHeight="1" x14ac:dyDescent="0.2">
      <c r="A82" s="2"/>
      <c r="B82" s="193" t="s">
        <v>743</v>
      </c>
      <c r="C82" s="193"/>
      <c r="D82" s="193"/>
      <c r="E82" s="193"/>
      <c r="F82" s="193"/>
      <c r="G82" s="193"/>
      <c r="H82" s="193"/>
      <c r="I82" s="193"/>
      <c r="J82" s="193"/>
      <c r="K82" s="193"/>
      <c r="L82" s="193"/>
      <c r="M82" s="193"/>
      <c r="N82" s="193"/>
      <c r="O82" s="193"/>
      <c r="P82" s="193"/>
      <c r="Q82" s="193"/>
      <c r="R82" s="193"/>
      <c r="S82" s="193"/>
      <c r="T82" s="193"/>
      <c r="U82" s="193"/>
      <c r="V82" s="193"/>
      <c r="W82" s="193"/>
      <c r="X82" s="193"/>
      <c r="Y82" s="193"/>
      <c r="Z82" s="193"/>
      <c r="AA82" s="193"/>
      <c r="AB82" s="193"/>
      <c r="AC82" s="193"/>
      <c r="AD82" s="193"/>
      <c r="AE82" s="193"/>
      <c r="AF82" s="193"/>
      <c r="AG82" s="193"/>
      <c r="AH82" s="193"/>
      <c r="AI82" s="42"/>
    </row>
    <row r="83" spans="1:35" ht="40.5" customHeight="1" x14ac:dyDescent="0.2">
      <c r="A83" s="2"/>
      <c r="B83" s="198" t="s">
        <v>744</v>
      </c>
      <c r="C83" s="199"/>
      <c r="D83" s="199"/>
      <c r="E83" s="199"/>
      <c r="F83" s="199"/>
      <c r="G83" s="199"/>
      <c r="H83" s="199"/>
      <c r="I83" s="199"/>
      <c r="J83" s="199"/>
      <c r="K83" s="199"/>
      <c r="L83" s="199"/>
      <c r="M83" s="199"/>
      <c r="N83" s="199"/>
      <c r="O83" s="199"/>
      <c r="P83" s="199"/>
      <c r="Q83" s="199"/>
      <c r="R83" s="199"/>
      <c r="S83" s="199"/>
      <c r="T83" s="199"/>
      <c r="U83" s="199"/>
      <c r="V83" s="199"/>
      <c r="W83" s="199"/>
      <c r="X83" s="199"/>
      <c r="Y83" s="199"/>
      <c r="Z83" s="199"/>
      <c r="AA83" s="199"/>
      <c r="AB83" s="199"/>
      <c r="AC83" s="199"/>
      <c r="AD83" s="199"/>
      <c r="AE83" s="199"/>
      <c r="AF83" s="199"/>
      <c r="AG83" s="199"/>
      <c r="AH83" s="200"/>
      <c r="AI83" s="16"/>
    </row>
    <row r="84" spans="1:35" ht="20.100000000000001" customHeight="1" x14ac:dyDescent="0.2">
      <c r="A84" s="2"/>
      <c r="B84" s="193" t="s">
        <v>34</v>
      </c>
      <c r="C84" s="193"/>
      <c r="D84" s="193"/>
      <c r="E84" s="193"/>
      <c r="F84" s="193"/>
      <c r="G84" s="193"/>
      <c r="H84" s="193"/>
      <c r="I84" s="193"/>
      <c r="J84" s="193"/>
      <c r="K84" s="193"/>
      <c r="L84" s="193"/>
      <c r="M84" s="193"/>
      <c r="N84" s="193"/>
      <c r="O84" s="193"/>
      <c r="P84" s="193"/>
      <c r="Q84" s="193"/>
      <c r="R84" s="193"/>
      <c r="S84" s="193"/>
      <c r="T84" s="193"/>
      <c r="U84" s="193"/>
      <c r="V84" s="193"/>
      <c r="W84" s="193"/>
      <c r="X84" s="193"/>
      <c r="Y84" s="193"/>
      <c r="Z84" s="193"/>
      <c r="AA84" s="193"/>
      <c r="AB84" s="193"/>
      <c r="AC84" s="193"/>
      <c r="AD84" s="193"/>
      <c r="AE84" s="193"/>
      <c r="AF84" s="193"/>
      <c r="AG84" s="193"/>
      <c r="AH84" s="193"/>
      <c r="AI84" s="42"/>
    </row>
    <row r="85" spans="1:35" ht="57.75" customHeight="1" x14ac:dyDescent="0.2">
      <c r="A85" s="2"/>
      <c r="B85" s="198" t="s">
        <v>465</v>
      </c>
      <c r="C85" s="199"/>
      <c r="D85" s="199"/>
      <c r="E85" s="199"/>
      <c r="F85" s="199"/>
      <c r="G85" s="199"/>
      <c r="H85" s="199"/>
      <c r="I85" s="199"/>
      <c r="J85" s="199"/>
      <c r="K85" s="199"/>
      <c r="L85" s="199"/>
      <c r="M85" s="199"/>
      <c r="N85" s="199"/>
      <c r="O85" s="199"/>
      <c r="P85" s="199"/>
      <c r="Q85" s="199"/>
      <c r="R85" s="199"/>
      <c r="S85" s="199"/>
      <c r="T85" s="199"/>
      <c r="U85" s="199"/>
      <c r="V85" s="199"/>
      <c r="W85" s="199"/>
      <c r="X85" s="199"/>
      <c r="Y85" s="199"/>
      <c r="Z85" s="199"/>
      <c r="AA85" s="199"/>
      <c r="AB85" s="199"/>
      <c r="AC85" s="199"/>
      <c r="AD85" s="199"/>
      <c r="AE85" s="199"/>
      <c r="AF85" s="199"/>
      <c r="AG85" s="199"/>
      <c r="AH85" s="200"/>
      <c r="AI85" s="16"/>
    </row>
    <row r="86" spans="1:35" ht="20.100000000000001" customHeight="1" x14ac:dyDescent="0.2">
      <c r="A86" s="2"/>
      <c r="B86" s="193" t="s">
        <v>35</v>
      </c>
      <c r="C86" s="193"/>
      <c r="D86" s="193"/>
      <c r="E86" s="193"/>
      <c r="F86" s="193"/>
      <c r="G86" s="193"/>
      <c r="H86" s="193"/>
      <c r="I86" s="193"/>
      <c r="J86" s="193"/>
      <c r="K86" s="193"/>
      <c r="L86" s="193"/>
      <c r="M86" s="193"/>
      <c r="N86" s="193"/>
      <c r="O86" s="193"/>
      <c r="P86" s="193"/>
      <c r="Q86" s="193"/>
      <c r="R86" s="193"/>
      <c r="S86" s="193"/>
      <c r="T86" s="193"/>
      <c r="U86" s="193"/>
      <c r="V86" s="193"/>
      <c r="W86" s="193"/>
      <c r="X86" s="193"/>
      <c r="Y86" s="193"/>
      <c r="Z86" s="193"/>
      <c r="AA86" s="193"/>
      <c r="AB86" s="193"/>
      <c r="AC86" s="193"/>
      <c r="AD86" s="193"/>
      <c r="AE86" s="193"/>
      <c r="AF86" s="193"/>
      <c r="AG86" s="193"/>
      <c r="AH86" s="193"/>
      <c r="AI86" s="42"/>
    </row>
    <row r="87" spans="1:35" ht="56.1" customHeight="1" x14ac:dyDescent="0.2">
      <c r="A87" s="2"/>
      <c r="B87" s="198" t="s">
        <v>241</v>
      </c>
      <c r="C87" s="199"/>
      <c r="D87" s="199"/>
      <c r="E87" s="199"/>
      <c r="F87" s="199"/>
      <c r="G87" s="199"/>
      <c r="H87" s="199"/>
      <c r="I87" s="199"/>
      <c r="J87" s="199"/>
      <c r="K87" s="199"/>
      <c r="L87" s="199"/>
      <c r="M87" s="199"/>
      <c r="N87" s="199"/>
      <c r="O87" s="199"/>
      <c r="P87" s="199"/>
      <c r="Q87" s="199"/>
      <c r="R87" s="199"/>
      <c r="S87" s="199"/>
      <c r="T87" s="199"/>
      <c r="U87" s="199"/>
      <c r="V87" s="199"/>
      <c r="W87" s="199"/>
      <c r="X87" s="199"/>
      <c r="Y87" s="199"/>
      <c r="Z87" s="199"/>
      <c r="AA87" s="199"/>
      <c r="AB87" s="199"/>
      <c r="AC87" s="199"/>
      <c r="AD87" s="199"/>
      <c r="AE87" s="199"/>
      <c r="AF87" s="199"/>
      <c r="AG87" s="199"/>
      <c r="AH87" s="200"/>
      <c r="AI87" s="16"/>
    </row>
    <row r="88" spans="1:35" ht="8.1" customHeight="1" thickBot="1" x14ac:dyDescent="0.25">
      <c r="A88" s="2"/>
      <c r="B88" s="201"/>
      <c r="C88" s="201"/>
      <c r="D88" s="201"/>
      <c r="E88" s="201"/>
      <c r="F88" s="201"/>
      <c r="G88" s="201"/>
      <c r="H88" s="201"/>
      <c r="I88" s="201"/>
      <c r="J88" s="201"/>
      <c r="K88" s="201"/>
      <c r="L88" s="201"/>
      <c r="M88" s="201"/>
      <c r="N88" s="201"/>
      <c r="O88" s="201"/>
      <c r="P88" s="201"/>
      <c r="Q88" s="201"/>
      <c r="R88" s="201"/>
      <c r="S88" s="201"/>
      <c r="T88" s="201"/>
      <c r="U88" s="201"/>
      <c r="V88" s="201"/>
      <c r="W88" s="201"/>
      <c r="X88" s="201"/>
      <c r="Y88" s="201"/>
      <c r="Z88" s="201"/>
      <c r="AA88" s="201"/>
      <c r="AB88" s="201"/>
      <c r="AC88" s="201"/>
      <c r="AD88" s="201"/>
      <c r="AE88" s="201"/>
      <c r="AF88" s="201"/>
      <c r="AG88" s="201"/>
      <c r="AH88" s="201"/>
      <c r="AI88" s="16"/>
    </row>
    <row r="89" spans="1:35" ht="30.75" customHeight="1" thickBot="1" x14ac:dyDescent="0.25">
      <c r="A89" s="2"/>
      <c r="B89" s="208" t="s">
        <v>726</v>
      </c>
      <c r="C89" s="209"/>
      <c r="D89" s="209"/>
      <c r="E89" s="209"/>
      <c r="F89" s="209"/>
      <c r="G89" s="209"/>
      <c r="H89" s="209"/>
      <c r="I89" s="209"/>
      <c r="J89" s="209"/>
      <c r="K89" s="209"/>
      <c r="L89" s="209"/>
      <c r="M89" s="209"/>
      <c r="N89" s="209"/>
      <c r="O89" s="209"/>
      <c r="P89" s="209"/>
      <c r="Q89" s="209"/>
      <c r="R89" s="209"/>
      <c r="S89" s="209"/>
      <c r="T89" s="209"/>
      <c r="U89" s="209"/>
      <c r="V89" s="209"/>
      <c r="W89" s="209"/>
      <c r="X89" s="209"/>
      <c r="Y89" s="209"/>
      <c r="Z89" s="209"/>
      <c r="AA89" s="209"/>
      <c r="AB89" s="209"/>
      <c r="AC89" s="209"/>
      <c r="AD89" s="209"/>
      <c r="AE89" s="209"/>
      <c r="AF89" s="209"/>
      <c r="AG89" s="209"/>
      <c r="AH89" s="210"/>
      <c r="AI89" s="16"/>
    </row>
    <row r="90" spans="1:35" ht="8.25" customHeight="1" x14ac:dyDescent="0.2">
      <c r="A90" s="2"/>
      <c r="B90" s="201"/>
      <c r="C90" s="201"/>
      <c r="D90" s="201"/>
      <c r="E90" s="201"/>
      <c r="F90" s="201"/>
      <c r="G90" s="201"/>
      <c r="H90" s="201"/>
      <c r="I90" s="201"/>
      <c r="J90" s="201"/>
      <c r="K90" s="201"/>
      <c r="L90" s="201"/>
      <c r="M90" s="201"/>
      <c r="N90" s="201"/>
      <c r="O90" s="201"/>
      <c r="P90" s="201"/>
      <c r="Q90" s="201"/>
      <c r="R90" s="201"/>
      <c r="S90" s="201"/>
      <c r="T90" s="201"/>
      <c r="U90" s="201"/>
      <c r="V90" s="201"/>
      <c r="W90" s="201"/>
      <c r="X90" s="201"/>
      <c r="Y90" s="201"/>
      <c r="Z90" s="201"/>
      <c r="AA90" s="201"/>
      <c r="AB90" s="201"/>
      <c r="AC90" s="201"/>
      <c r="AD90" s="201"/>
      <c r="AE90" s="201"/>
      <c r="AF90" s="201"/>
      <c r="AG90" s="201"/>
      <c r="AH90" s="201"/>
      <c r="AI90" s="16"/>
    </row>
    <row r="91" spans="1:35" ht="27" customHeight="1" x14ac:dyDescent="0.2">
      <c r="A91" s="2"/>
      <c r="B91" s="201" t="s">
        <v>242</v>
      </c>
      <c r="C91" s="201"/>
      <c r="D91" s="201"/>
      <c r="E91" s="201"/>
      <c r="F91" s="201"/>
      <c r="G91" s="201"/>
      <c r="H91" s="201"/>
      <c r="I91" s="201"/>
      <c r="J91" s="201"/>
      <c r="K91" s="201"/>
      <c r="L91" s="201"/>
      <c r="M91" s="201"/>
      <c r="N91" s="201"/>
      <c r="O91" s="201"/>
      <c r="P91" s="201"/>
      <c r="Q91" s="201"/>
      <c r="R91" s="201"/>
      <c r="S91" s="201"/>
      <c r="T91" s="201"/>
      <c r="U91" s="201"/>
      <c r="V91" s="201"/>
      <c r="W91" s="201"/>
      <c r="X91" s="201"/>
      <c r="Y91" s="201"/>
      <c r="Z91" s="201"/>
      <c r="AA91" s="201"/>
      <c r="AB91" s="201"/>
      <c r="AC91" s="201"/>
      <c r="AD91" s="201"/>
      <c r="AE91" s="201"/>
      <c r="AF91" s="201"/>
      <c r="AG91" s="201"/>
      <c r="AH91" s="201"/>
      <c r="AI91" s="16"/>
    </row>
    <row r="92" spans="1:35" ht="5.0999999999999996" customHeight="1" x14ac:dyDescent="0.2">
      <c r="A92" s="2"/>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row>
    <row r="93" spans="1:35"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row>
    <row r="94" spans="1:35"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row>
    <row r="95" spans="1:35"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row>
    <row r="96" spans="1:35"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row>
    <row r="97" spans="1:35"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row>
    <row r="98" spans="1:35"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row>
    <row r="99" spans="1:35"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row>
    <row r="100" spans="1:35"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row>
    <row r="101" spans="1:35"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row>
    <row r="102" spans="1:35" hidden="1" x14ac:dyDescent="0.2"/>
    <row r="103" spans="1:35" hidden="1" x14ac:dyDescent="0.2"/>
    <row r="104" spans="1:35" hidden="1" x14ac:dyDescent="0.2"/>
    <row r="105" spans="1:35" hidden="1" x14ac:dyDescent="0.2"/>
    <row r="106" spans="1:35" hidden="1" x14ac:dyDescent="0.2"/>
    <row r="107" spans="1:35" hidden="1" x14ac:dyDescent="0.2"/>
    <row r="108" spans="1:35" hidden="1" x14ac:dyDescent="0.2"/>
    <row r="109" spans="1:35" hidden="1" x14ac:dyDescent="0.2"/>
    <row r="110" spans="1:35" hidden="1" x14ac:dyDescent="0.2"/>
    <row r="111" spans="1:35" hidden="1" x14ac:dyDescent="0.2"/>
    <row r="112" spans="1:35"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sheetData>
  <sheetProtection algorithmName="SHA-512" hashValue="gdzU17cVWkUAJD1Tp06dluen6KNYmcVa/kmkBbjomxYxg2AFXzf5YBs+uQwaBEKclLCmnLmbIC6PzOWHtX/+Dg==" saltValue="WpsVrs45kQAp51jdis89yw==" spinCount="100000" sheet="1" selectLockedCells="1"/>
  <dataConsolidate/>
  <mergeCells count="123">
    <mergeCell ref="B24:AG24"/>
    <mergeCell ref="B30:Z30"/>
    <mergeCell ref="AA30:AH32"/>
    <mergeCell ref="G13:AC13"/>
    <mergeCell ref="G21:AC21"/>
    <mergeCell ref="G20:AC20"/>
    <mergeCell ref="G19:AC19"/>
    <mergeCell ref="G18:AC18"/>
    <mergeCell ref="G17:AC17"/>
    <mergeCell ref="G16:AC16"/>
    <mergeCell ref="G15:AC15"/>
    <mergeCell ref="G14:AC14"/>
    <mergeCell ref="AD17:AH17"/>
    <mergeCell ref="AD18:AH18"/>
    <mergeCell ref="AD19:AH19"/>
    <mergeCell ref="AD20:AH20"/>
    <mergeCell ref="AD21:AH21"/>
    <mergeCell ref="B31:F31"/>
    <mergeCell ref="B25:AH28"/>
    <mergeCell ref="B9:J9"/>
    <mergeCell ref="B10:J10"/>
    <mergeCell ref="B1:Y1"/>
    <mergeCell ref="B2:Y2"/>
    <mergeCell ref="B3:Y3"/>
    <mergeCell ref="B6:AH6"/>
    <mergeCell ref="Y4:AH4"/>
    <mergeCell ref="B4:G4"/>
    <mergeCell ref="B5:G5"/>
    <mergeCell ref="H4:X4"/>
    <mergeCell ref="H5:V5"/>
    <mergeCell ref="B7:D7"/>
    <mergeCell ref="K9:M9"/>
    <mergeCell ref="K10:M10"/>
    <mergeCell ref="B89:AH89"/>
    <mergeCell ref="B90:AH90"/>
    <mergeCell ref="B91:AH91"/>
    <mergeCell ref="AA5:AH5"/>
    <mergeCell ref="W5:Z5"/>
    <mergeCell ref="E7:S7"/>
    <mergeCell ref="T7:V7"/>
    <mergeCell ref="W7:AH7"/>
    <mergeCell ref="B11:AH11"/>
    <mergeCell ref="B82:AH82"/>
    <mergeCell ref="B83:AH83"/>
    <mergeCell ref="B84:AH84"/>
    <mergeCell ref="B85:AH85"/>
    <mergeCell ref="B86:AH86"/>
    <mergeCell ref="B87:AH87"/>
    <mergeCell ref="B12:AH12"/>
    <mergeCell ref="B88:AH88"/>
    <mergeCell ref="B79:AH79"/>
    <mergeCell ref="B80:AH80"/>
    <mergeCell ref="B81:AH81"/>
    <mergeCell ref="AD13:AH13"/>
    <mergeCell ref="AD14:AH14"/>
    <mergeCell ref="AD15:AH15"/>
    <mergeCell ref="AD16:AH16"/>
    <mergeCell ref="B75:AH75"/>
    <mergeCell ref="B76:AH76"/>
    <mergeCell ref="B77:AH77"/>
    <mergeCell ref="B78:AH78"/>
    <mergeCell ref="B68:AH68"/>
    <mergeCell ref="T34:X34"/>
    <mergeCell ref="B16:F16"/>
    <mergeCell ref="B17:F17"/>
    <mergeCell ref="B18:F18"/>
    <mergeCell ref="B19:F19"/>
    <mergeCell ref="B73:AH73"/>
    <mergeCell ref="B74:AH74"/>
    <mergeCell ref="B66:AH66"/>
    <mergeCell ref="B67:AH67"/>
    <mergeCell ref="X47:AH47"/>
    <mergeCell ref="B32:F32"/>
    <mergeCell ref="B60:AH60"/>
    <mergeCell ref="B69:AH69"/>
    <mergeCell ref="B70:AH70"/>
    <mergeCell ref="B71:AH71"/>
    <mergeCell ref="B72:AH72"/>
    <mergeCell ref="B50:AH53"/>
    <mergeCell ref="B65:AH65"/>
    <mergeCell ref="B64:AH64"/>
    <mergeCell ref="A1:A32"/>
    <mergeCell ref="AA36:AD36"/>
    <mergeCell ref="AA37:AD37"/>
    <mergeCell ref="AA38:AD38"/>
    <mergeCell ref="AA39:AD39"/>
    <mergeCell ref="B58:AH59"/>
    <mergeCell ref="AA34:AD34"/>
    <mergeCell ref="C35:F35"/>
    <mergeCell ref="C36:F36"/>
    <mergeCell ref="G31:R31"/>
    <mergeCell ref="U31:Z31"/>
    <mergeCell ref="AD22:AH22"/>
    <mergeCell ref="B20:F20"/>
    <mergeCell ref="B21:F21"/>
    <mergeCell ref="W22:AC22"/>
    <mergeCell ref="B8:J8"/>
    <mergeCell ref="O8:W8"/>
    <mergeCell ref="X8:AH8"/>
    <mergeCell ref="B15:F15"/>
    <mergeCell ref="O9:AG9"/>
    <mergeCell ref="O10:AG10"/>
    <mergeCell ref="B13:F13"/>
    <mergeCell ref="B14:F14"/>
    <mergeCell ref="B22:V22"/>
    <mergeCell ref="B63:AH63"/>
    <mergeCell ref="B34:B39"/>
    <mergeCell ref="Y34:Z34"/>
    <mergeCell ref="AI50:AI59"/>
    <mergeCell ref="R34:S34"/>
    <mergeCell ref="AA35:AD35"/>
    <mergeCell ref="U32:Z32"/>
    <mergeCell ref="B61:AH61"/>
    <mergeCell ref="B62:AH62"/>
    <mergeCell ref="G32:R32"/>
    <mergeCell ref="G34:L34"/>
    <mergeCell ref="M34:Q34"/>
    <mergeCell ref="B54:AH57"/>
    <mergeCell ref="B33:AH33"/>
    <mergeCell ref="C39:F39"/>
    <mergeCell ref="C34:F34"/>
    <mergeCell ref="C37:F37"/>
    <mergeCell ref="C38:F38"/>
  </mergeCells>
  <phoneticPr fontId="0" type="noConversion"/>
  <conditionalFormatting sqref="G47">
    <cfRule type="cellIs" dxfId="4" priority="13" stopIfTrue="1" operator="equal">
      <formula>"DOES NOT AGREE WITH TOTAL TO PAY"</formula>
    </cfRule>
  </conditionalFormatting>
  <dataValidations xWindow="688" yWindow="331" count="17">
    <dataValidation type="textLength" operator="lessThanOrEqual" allowBlank="1" showInputMessage="1" showErrorMessage="1" error="Please input only 1 character or digit per field." sqref="R35:R39 V35:Z39">
      <formula1>1</formula1>
    </dataValidation>
    <dataValidation type="textLength" allowBlank="1" showInputMessage="1" showErrorMessage="1" errorTitle="Error!" error="Please input only 1 character (letter or number) in each box" sqref="T35:U39">
      <formula1>0</formula1>
      <formula2>1</formula2>
    </dataValidation>
    <dataValidation allowBlank="1" showInputMessage="1" showErrorMessage="1" errorTitle="Error!" error="Please input only 1 character (letter or number) in each box" sqref="S36:S39"/>
    <dataValidation allowBlank="1" showInputMessage="1" showErrorMessage="1" errorTitle="Error!" error="Please input a valid date." sqref="B20:F20 B31:B32"/>
    <dataValidation allowBlank="1" showInputMessage="1" showErrorMessage="1" errorTitle="Error!" error="Please input a valid date." prompt="Use this part of the form to explain the reason for the payment request - you may refer to attached supporting documents if required or continue on an extra sheet." sqref="B29:B30"/>
    <dataValidation type="date" operator="greaterThanOrEqual" allowBlank="1" showInputMessage="1" showErrorMessage="1" error="Please input a valid date." sqref="U31:U32">
      <formula1>39814</formula1>
    </dataValidation>
    <dataValidation allowBlank="1" showInputMessage="1" showErrorMessage="1" prompt="Input the name of the person or organization to be paid." sqref="E7:T7"/>
    <dataValidation allowBlank="1" showInputMessage="1" showErrorMessage="1" prompt="Input a brief description of the type of expense to be covered by the advance." sqref="G14"/>
    <dataValidation allowBlank="1" showInputMessage="1" showErrorMessage="1" prompt="Input the total amount, including any VAT, to be charged against each General Ledger code combination." sqref="C35"/>
    <dataValidation allowBlank="1" showInputMessage="1" showErrorMessage="1" prompt="Input the name of the University department or operating unit that is making or authorizing this payment." sqref="H4:X4"/>
    <dataValidation allowBlank="1" showInputMessage="1" showErrorMessage="1" prompt="Specify the name of the person to contact in the event of there being a query with this advance." sqref="H5:V5"/>
    <dataValidation allowBlank="1" showInputMessage="1" showErrorMessage="1" prompt="Input the contact telephone number of the person who is dealing with this advance." sqref="AA5:AH5"/>
    <dataValidation allowBlank="1" showInputMessage="1" showErrorMessage="1" prompt="Input the e-mail address - if known - of the person who is to receive the advance. If the payment is made electronically then the payee will receive e-mail notification if this field is completed." sqref="W7:AH7"/>
    <dataValidation allowBlank="1" showInputMessage="1" showErrorMessage="1" prompt="Use this part of the form to explain the reason for the payment request - you may refer to attached supporting documents if required or continue on an extra sheet." sqref="B25:AH28"/>
    <dataValidation type="list" allowBlank="1" showInputMessage="1" showErrorMessage="1" error="Please select an item from the list" prompt="Specify the 3 character currency code in which the advance is to be made. A list of all possible codes is attached." sqref="N10">
      <formula1>#REF!</formula1>
    </dataValidation>
    <dataValidation type="custom" showInputMessage="1" showErrorMessage="1" sqref="K9:M9">
      <formula1>K10=""</formula1>
    </dataValidation>
    <dataValidation type="custom" showInputMessage="1" showErrorMessage="1" sqref="K10:M10">
      <formula1>K9=""</formula1>
    </dataValidation>
  </dataValidations>
  <printOptions horizontalCentered="1" verticalCentered="1"/>
  <pageMargins left="0.11811023622047245" right="0.11811023622047245" top="0.11811023622047245" bottom="0.11811023622047245" header="0.11811023622047245" footer="0.11811023622047245"/>
  <pageSetup paperSize="9" scale="71" orientation="portrait" r:id="rId1"/>
  <headerFooter alignWithMargins="0"/>
  <rowBreaks count="1" manualBreakCount="1">
    <brk id="4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V322"/>
  <sheetViews>
    <sheetView showGridLines="0" showRowColHeaders="0" showRuler="0" showWhiteSpace="0" view="pageLayout" zoomScaleNormal="100" workbookViewId="0">
      <selection activeCell="B10" sqref="B10"/>
    </sheetView>
  </sheetViews>
  <sheetFormatPr defaultColWidth="0" defaultRowHeight="12.75" zeroHeight="1" x14ac:dyDescent="0.2"/>
  <cols>
    <col min="1" max="1" width="0.85546875" style="1" customWidth="1"/>
    <col min="2" max="2" width="26" style="1" customWidth="1"/>
    <col min="3" max="40" width="3.7109375" style="1" customWidth="1"/>
    <col min="41" max="150" width="0" style="1" hidden="1" customWidth="1"/>
    <col min="151" max="153" width="9.140625" style="1" hidden="1" customWidth="1"/>
    <col min="154" max="175" width="0" style="1" hidden="1" customWidth="1"/>
    <col min="176" max="178" width="9.140625" style="1" hidden="1" customWidth="1"/>
    <col min="179" max="16384" width="0" style="1" hidden="1"/>
  </cols>
  <sheetData>
    <row r="1" spans="1:40" ht="20.100000000000001" customHeight="1" x14ac:dyDescent="0.2">
      <c r="A1" s="45"/>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row>
    <row r="2" spans="1:40" ht="20.100000000000001" customHeight="1" x14ac:dyDescent="0.2">
      <c r="A2" s="45"/>
      <c r="B2" s="44" t="s">
        <v>55</v>
      </c>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row>
    <row r="3" spans="1:40" ht="20.100000000000001" customHeight="1" x14ac:dyDescent="0.2">
      <c r="A3" s="45"/>
      <c r="B3" s="44" t="s">
        <v>720</v>
      </c>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row>
    <row r="4" spans="1:40" ht="20.100000000000001" customHeight="1" x14ac:dyDescent="0.2">
      <c r="A4" s="45"/>
      <c r="B4" s="44"/>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row>
    <row r="5" spans="1:40" ht="20.100000000000001" customHeight="1" x14ac:dyDescent="0.2">
      <c r="A5" s="45"/>
      <c r="B5" s="35" t="s">
        <v>56</v>
      </c>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row>
    <row r="6" spans="1:40" ht="20.100000000000001" customHeight="1" x14ac:dyDescent="0.2">
      <c r="A6" s="45"/>
      <c r="B6" s="63" t="s">
        <v>45</v>
      </c>
      <c r="C6" s="290" t="str">
        <f>IF(ISBLANK('Stage 1 - Advance Request'!H4)," ",'Stage 1 - Advance Request'!H4)</f>
        <v xml:space="preserve"> </v>
      </c>
      <c r="D6" s="290"/>
      <c r="E6" s="290"/>
      <c r="F6" s="290"/>
      <c r="G6" s="290"/>
      <c r="H6" s="290"/>
      <c r="I6" s="290"/>
      <c r="J6" s="290"/>
      <c r="K6" s="290"/>
      <c r="L6" s="290"/>
      <c r="M6" s="290"/>
      <c r="N6" s="290"/>
      <c r="O6" s="290"/>
      <c r="P6" s="290"/>
      <c r="Q6" s="290"/>
      <c r="R6" s="290"/>
      <c r="S6" s="290"/>
      <c r="T6" s="291" t="s">
        <v>44</v>
      </c>
      <c r="U6" s="291"/>
      <c r="V6" s="291"/>
      <c r="W6" s="291"/>
      <c r="X6" s="284" t="str">
        <f>IF(ISBLANK('Stage 1 - Advance Request'!E7)," ",'Stage 1 - Advance Request'!E7)</f>
        <v xml:space="preserve"> </v>
      </c>
      <c r="Y6" s="285"/>
      <c r="Z6" s="285"/>
      <c r="AA6" s="285"/>
      <c r="AB6" s="285"/>
      <c r="AC6" s="285"/>
      <c r="AD6" s="285"/>
      <c r="AE6" s="285"/>
      <c r="AF6" s="285"/>
      <c r="AG6" s="285"/>
      <c r="AH6" s="285"/>
      <c r="AI6" s="285"/>
      <c r="AJ6" s="285"/>
      <c r="AK6" s="285"/>
      <c r="AL6" s="285"/>
      <c r="AM6" s="286"/>
      <c r="AN6" s="2"/>
    </row>
    <row r="7" spans="1:40" ht="20.100000000000001" customHeight="1" x14ac:dyDescent="0.2">
      <c r="A7" s="45"/>
      <c r="B7" s="35" t="s">
        <v>41</v>
      </c>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
    </row>
    <row r="8" spans="1:40" ht="20.100000000000001" customHeight="1" x14ac:dyDescent="0.2">
      <c r="A8" s="45"/>
      <c r="B8" s="238" t="s">
        <v>61</v>
      </c>
      <c r="C8" s="239"/>
      <c r="D8" s="239"/>
      <c r="E8" s="239"/>
      <c r="F8" s="239"/>
      <c r="G8" s="239"/>
      <c r="H8" s="239"/>
      <c r="I8" s="239"/>
      <c r="J8" s="239"/>
      <c r="K8" s="239"/>
      <c r="L8" s="239"/>
      <c r="M8" s="239"/>
      <c r="N8" s="239"/>
      <c r="O8" s="239"/>
      <c r="P8" s="239"/>
      <c r="Q8" s="239"/>
      <c r="R8" s="239"/>
      <c r="S8" s="239"/>
      <c r="T8" s="239"/>
      <c r="U8" s="239"/>
      <c r="V8" s="239"/>
      <c r="W8" s="239"/>
      <c r="X8" s="239"/>
      <c r="Y8" s="239"/>
      <c r="Z8" s="239"/>
      <c r="AA8" s="239"/>
      <c r="AB8" s="239"/>
      <c r="AC8" s="239"/>
      <c r="AD8" s="239"/>
      <c r="AE8" s="239"/>
      <c r="AF8" s="239"/>
      <c r="AG8" s="239"/>
      <c r="AH8" s="239"/>
      <c r="AI8" s="239"/>
      <c r="AJ8" s="239"/>
      <c r="AK8" s="239"/>
      <c r="AL8" s="239"/>
      <c r="AM8" s="288"/>
      <c r="AN8" s="2"/>
    </row>
    <row r="9" spans="1:40" ht="20.100000000000001" customHeight="1" x14ac:dyDescent="0.2">
      <c r="A9" s="45"/>
      <c r="B9" s="64" t="s">
        <v>57</v>
      </c>
      <c r="C9" s="267" t="s">
        <v>59</v>
      </c>
      <c r="D9" s="268"/>
      <c r="E9" s="268"/>
      <c r="F9" s="268"/>
      <c r="G9" s="268"/>
      <c r="H9" s="268"/>
      <c r="I9" s="268"/>
      <c r="J9" s="268"/>
      <c r="K9" s="268"/>
      <c r="L9" s="268"/>
      <c r="M9" s="268"/>
      <c r="N9" s="268"/>
      <c r="O9" s="268"/>
      <c r="P9" s="268"/>
      <c r="Q9" s="268"/>
      <c r="R9" s="268"/>
      <c r="S9" s="268"/>
      <c r="T9" s="268"/>
      <c r="U9" s="268"/>
      <c r="V9" s="269"/>
      <c r="W9" s="224" t="s">
        <v>458</v>
      </c>
      <c r="X9" s="224"/>
      <c r="Y9" s="224"/>
      <c r="Z9" s="224"/>
      <c r="AA9" s="224" t="s">
        <v>40</v>
      </c>
      <c r="AB9" s="224"/>
      <c r="AC9" s="224"/>
      <c r="AD9" s="224" t="s">
        <v>246</v>
      </c>
      <c r="AE9" s="224"/>
      <c r="AF9" s="224"/>
      <c r="AG9" s="283" t="s">
        <v>459</v>
      </c>
      <c r="AH9" s="283"/>
      <c r="AI9" s="283"/>
      <c r="AJ9" s="283"/>
      <c r="AK9" s="283"/>
      <c r="AL9" s="283"/>
      <c r="AM9" s="74" t="s">
        <v>58</v>
      </c>
      <c r="AN9" s="2"/>
    </row>
    <row r="10" spans="1:40" ht="20.100000000000001" customHeight="1" x14ac:dyDescent="0.2">
      <c r="A10" s="45"/>
      <c r="B10" s="80" t="s">
        <v>468</v>
      </c>
      <c r="C10" s="289"/>
      <c r="D10" s="289"/>
      <c r="E10" s="289"/>
      <c r="F10" s="289"/>
      <c r="G10" s="289"/>
      <c r="H10" s="289"/>
      <c r="I10" s="289"/>
      <c r="J10" s="289"/>
      <c r="K10" s="289"/>
      <c r="L10" s="289"/>
      <c r="M10" s="289"/>
      <c r="N10" s="289"/>
      <c r="O10" s="289"/>
      <c r="P10" s="289"/>
      <c r="Q10" s="289"/>
      <c r="R10" s="289"/>
      <c r="S10" s="289"/>
      <c r="T10" s="289"/>
      <c r="U10" s="289"/>
      <c r="V10" s="289"/>
      <c r="W10" s="308"/>
      <c r="X10" s="308"/>
      <c r="Y10" s="308"/>
      <c r="Z10" s="308"/>
      <c r="AA10" s="287"/>
      <c r="AB10" s="287"/>
      <c r="AC10" s="287"/>
      <c r="AD10" s="287"/>
      <c r="AE10" s="287"/>
      <c r="AF10" s="287"/>
      <c r="AG10" s="282" t="str">
        <f>IF(W10&lt;&gt;0,IF(AD10&lt;&gt;0,W10*AD10,W10)," ")</f>
        <v xml:space="preserve"> </v>
      </c>
      <c r="AH10" s="282"/>
      <c r="AI10" s="282"/>
      <c r="AJ10" s="282"/>
      <c r="AK10" s="282"/>
      <c r="AL10" s="282"/>
      <c r="AM10" s="61"/>
      <c r="AN10" s="2"/>
    </row>
    <row r="11" spans="1:40" ht="20.100000000000001" customHeight="1" x14ac:dyDescent="0.2">
      <c r="A11" s="45"/>
      <c r="B11" s="80" t="s">
        <v>469</v>
      </c>
      <c r="C11" s="289"/>
      <c r="D11" s="289"/>
      <c r="E11" s="289"/>
      <c r="F11" s="289"/>
      <c r="G11" s="289"/>
      <c r="H11" s="289"/>
      <c r="I11" s="289"/>
      <c r="J11" s="289"/>
      <c r="K11" s="289"/>
      <c r="L11" s="289"/>
      <c r="M11" s="289"/>
      <c r="N11" s="289"/>
      <c r="O11" s="289"/>
      <c r="P11" s="289"/>
      <c r="Q11" s="289"/>
      <c r="R11" s="289"/>
      <c r="S11" s="289"/>
      <c r="T11" s="289"/>
      <c r="U11" s="289"/>
      <c r="V11" s="289"/>
      <c r="W11" s="308"/>
      <c r="X11" s="308"/>
      <c r="Y11" s="308"/>
      <c r="Z11" s="308"/>
      <c r="AA11" s="287"/>
      <c r="AB11" s="287"/>
      <c r="AC11" s="287"/>
      <c r="AD11" s="287"/>
      <c r="AE11" s="287"/>
      <c r="AF11" s="287"/>
      <c r="AG11" s="282" t="str">
        <f t="shared" ref="AG11:AG25" si="0">IF(W11&lt;&gt;0,IF(AD11&lt;&gt;0,W11*AD11,W11)," ")</f>
        <v xml:space="preserve"> </v>
      </c>
      <c r="AH11" s="282"/>
      <c r="AI11" s="282"/>
      <c r="AJ11" s="282"/>
      <c r="AK11" s="282"/>
      <c r="AL11" s="282"/>
      <c r="AM11" s="61"/>
      <c r="AN11" s="2"/>
    </row>
    <row r="12" spans="1:40" ht="20.100000000000001" customHeight="1" x14ac:dyDescent="0.2">
      <c r="A12" s="45"/>
      <c r="B12" s="80" t="s">
        <v>470</v>
      </c>
      <c r="C12" s="289"/>
      <c r="D12" s="289"/>
      <c r="E12" s="289"/>
      <c r="F12" s="289"/>
      <c r="G12" s="289"/>
      <c r="H12" s="289"/>
      <c r="I12" s="289"/>
      <c r="J12" s="289"/>
      <c r="K12" s="289"/>
      <c r="L12" s="289"/>
      <c r="M12" s="289"/>
      <c r="N12" s="289"/>
      <c r="O12" s="289"/>
      <c r="P12" s="289"/>
      <c r="Q12" s="289"/>
      <c r="R12" s="289"/>
      <c r="S12" s="289"/>
      <c r="T12" s="289"/>
      <c r="U12" s="289"/>
      <c r="V12" s="289"/>
      <c r="W12" s="308"/>
      <c r="X12" s="308"/>
      <c r="Y12" s="308"/>
      <c r="Z12" s="308"/>
      <c r="AA12" s="287"/>
      <c r="AB12" s="287"/>
      <c r="AC12" s="287"/>
      <c r="AD12" s="287"/>
      <c r="AE12" s="287"/>
      <c r="AF12" s="287"/>
      <c r="AG12" s="282" t="str">
        <f t="shared" si="0"/>
        <v xml:space="preserve"> </v>
      </c>
      <c r="AH12" s="282"/>
      <c r="AI12" s="282"/>
      <c r="AJ12" s="282"/>
      <c r="AK12" s="282"/>
      <c r="AL12" s="282"/>
      <c r="AM12" s="61"/>
      <c r="AN12" s="45"/>
    </row>
    <row r="13" spans="1:40" ht="20.100000000000001" customHeight="1" x14ac:dyDescent="0.2">
      <c r="A13" s="45"/>
      <c r="B13" s="80" t="s">
        <v>471</v>
      </c>
      <c r="C13" s="289"/>
      <c r="D13" s="289"/>
      <c r="E13" s="289"/>
      <c r="F13" s="289"/>
      <c r="G13" s="289"/>
      <c r="H13" s="289"/>
      <c r="I13" s="289"/>
      <c r="J13" s="289"/>
      <c r="K13" s="289"/>
      <c r="L13" s="289"/>
      <c r="M13" s="289"/>
      <c r="N13" s="289"/>
      <c r="O13" s="289"/>
      <c r="P13" s="289"/>
      <c r="Q13" s="289"/>
      <c r="R13" s="289"/>
      <c r="S13" s="289"/>
      <c r="T13" s="289"/>
      <c r="U13" s="289"/>
      <c r="V13" s="289"/>
      <c r="W13" s="308"/>
      <c r="X13" s="308"/>
      <c r="Y13" s="308"/>
      <c r="Z13" s="308"/>
      <c r="AA13" s="287"/>
      <c r="AB13" s="287"/>
      <c r="AC13" s="287"/>
      <c r="AD13" s="287"/>
      <c r="AE13" s="287"/>
      <c r="AF13" s="287"/>
      <c r="AG13" s="282" t="str">
        <f t="shared" si="0"/>
        <v xml:space="preserve"> </v>
      </c>
      <c r="AH13" s="282"/>
      <c r="AI13" s="282"/>
      <c r="AJ13" s="282"/>
      <c r="AK13" s="282"/>
      <c r="AL13" s="282"/>
      <c r="AM13" s="61"/>
      <c r="AN13" s="45"/>
    </row>
    <row r="14" spans="1:40" ht="20.100000000000001" customHeight="1" x14ac:dyDescent="0.2">
      <c r="A14" s="45"/>
      <c r="B14" s="80" t="s">
        <v>472</v>
      </c>
      <c r="C14" s="289"/>
      <c r="D14" s="289"/>
      <c r="E14" s="289"/>
      <c r="F14" s="289"/>
      <c r="G14" s="289"/>
      <c r="H14" s="289"/>
      <c r="I14" s="289"/>
      <c r="J14" s="289"/>
      <c r="K14" s="289"/>
      <c r="L14" s="289"/>
      <c r="M14" s="289"/>
      <c r="N14" s="289"/>
      <c r="O14" s="289"/>
      <c r="P14" s="289"/>
      <c r="Q14" s="289"/>
      <c r="R14" s="289"/>
      <c r="S14" s="289"/>
      <c r="T14" s="289"/>
      <c r="U14" s="289"/>
      <c r="V14" s="289"/>
      <c r="W14" s="308"/>
      <c r="X14" s="308"/>
      <c r="Y14" s="308"/>
      <c r="Z14" s="308"/>
      <c r="AA14" s="287"/>
      <c r="AB14" s="287"/>
      <c r="AC14" s="287"/>
      <c r="AD14" s="287"/>
      <c r="AE14" s="287"/>
      <c r="AF14" s="287"/>
      <c r="AG14" s="282" t="str">
        <f t="shared" si="0"/>
        <v xml:space="preserve"> </v>
      </c>
      <c r="AH14" s="282"/>
      <c r="AI14" s="282"/>
      <c r="AJ14" s="282"/>
      <c r="AK14" s="282"/>
      <c r="AL14" s="282"/>
      <c r="AM14" s="61"/>
      <c r="AN14" s="45"/>
    </row>
    <row r="15" spans="1:40" ht="20.100000000000001" customHeight="1" x14ac:dyDescent="0.2">
      <c r="A15" s="45"/>
      <c r="B15" s="80" t="s">
        <v>473</v>
      </c>
      <c r="C15" s="289"/>
      <c r="D15" s="289"/>
      <c r="E15" s="289"/>
      <c r="F15" s="289"/>
      <c r="G15" s="289"/>
      <c r="H15" s="289"/>
      <c r="I15" s="289"/>
      <c r="J15" s="289"/>
      <c r="K15" s="289"/>
      <c r="L15" s="289"/>
      <c r="M15" s="289"/>
      <c r="N15" s="289"/>
      <c r="O15" s="289"/>
      <c r="P15" s="289"/>
      <c r="Q15" s="289"/>
      <c r="R15" s="289"/>
      <c r="S15" s="289"/>
      <c r="T15" s="289"/>
      <c r="U15" s="289"/>
      <c r="V15" s="289"/>
      <c r="W15" s="308"/>
      <c r="X15" s="308"/>
      <c r="Y15" s="308"/>
      <c r="Z15" s="308"/>
      <c r="AA15" s="287"/>
      <c r="AB15" s="287"/>
      <c r="AC15" s="287"/>
      <c r="AD15" s="287"/>
      <c r="AE15" s="287"/>
      <c r="AF15" s="287"/>
      <c r="AG15" s="282" t="str">
        <f t="shared" si="0"/>
        <v xml:space="preserve"> </v>
      </c>
      <c r="AH15" s="282"/>
      <c r="AI15" s="282"/>
      <c r="AJ15" s="282"/>
      <c r="AK15" s="282"/>
      <c r="AL15" s="282"/>
      <c r="AM15" s="61"/>
      <c r="AN15" s="45"/>
    </row>
    <row r="16" spans="1:40" ht="20.100000000000001" customHeight="1" x14ac:dyDescent="0.2">
      <c r="A16" s="45"/>
      <c r="B16" s="80" t="s">
        <v>474</v>
      </c>
      <c r="C16" s="289"/>
      <c r="D16" s="289"/>
      <c r="E16" s="289"/>
      <c r="F16" s="289"/>
      <c r="G16" s="289"/>
      <c r="H16" s="289"/>
      <c r="I16" s="289"/>
      <c r="J16" s="289"/>
      <c r="K16" s="289"/>
      <c r="L16" s="289"/>
      <c r="M16" s="289"/>
      <c r="N16" s="289"/>
      <c r="O16" s="289"/>
      <c r="P16" s="289"/>
      <c r="Q16" s="289"/>
      <c r="R16" s="289"/>
      <c r="S16" s="289"/>
      <c r="T16" s="289"/>
      <c r="U16" s="289"/>
      <c r="V16" s="289"/>
      <c r="W16" s="308"/>
      <c r="X16" s="308"/>
      <c r="Y16" s="308"/>
      <c r="Z16" s="308"/>
      <c r="AA16" s="287"/>
      <c r="AB16" s="287"/>
      <c r="AC16" s="287"/>
      <c r="AD16" s="287"/>
      <c r="AE16" s="287"/>
      <c r="AF16" s="287"/>
      <c r="AG16" s="282" t="str">
        <f t="shared" si="0"/>
        <v xml:space="preserve"> </v>
      </c>
      <c r="AH16" s="282"/>
      <c r="AI16" s="282"/>
      <c r="AJ16" s="282"/>
      <c r="AK16" s="282"/>
      <c r="AL16" s="282"/>
      <c r="AM16" s="61"/>
      <c r="AN16" s="45"/>
    </row>
    <row r="17" spans="1:40" ht="20.100000000000001" customHeight="1" x14ac:dyDescent="0.2">
      <c r="A17" s="45"/>
      <c r="B17" s="80" t="s">
        <v>475</v>
      </c>
      <c r="C17" s="289"/>
      <c r="D17" s="289"/>
      <c r="E17" s="289"/>
      <c r="F17" s="289"/>
      <c r="G17" s="289"/>
      <c r="H17" s="289"/>
      <c r="I17" s="289"/>
      <c r="J17" s="289"/>
      <c r="K17" s="289"/>
      <c r="L17" s="289"/>
      <c r="M17" s="289"/>
      <c r="N17" s="289"/>
      <c r="O17" s="289"/>
      <c r="P17" s="289"/>
      <c r="Q17" s="289"/>
      <c r="R17" s="289"/>
      <c r="S17" s="289"/>
      <c r="T17" s="289"/>
      <c r="U17" s="289"/>
      <c r="V17" s="289"/>
      <c r="W17" s="308"/>
      <c r="X17" s="308"/>
      <c r="Y17" s="308"/>
      <c r="Z17" s="308"/>
      <c r="AA17" s="287"/>
      <c r="AB17" s="287"/>
      <c r="AC17" s="287"/>
      <c r="AD17" s="287"/>
      <c r="AE17" s="287"/>
      <c r="AF17" s="287"/>
      <c r="AG17" s="282" t="str">
        <f t="shared" si="0"/>
        <v xml:space="preserve"> </v>
      </c>
      <c r="AH17" s="282"/>
      <c r="AI17" s="282"/>
      <c r="AJ17" s="282"/>
      <c r="AK17" s="282"/>
      <c r="AL17" s="282"/>
      <c r="AM17" s="61"/>
      <c r="AN17" s="45"/>
    </row>
    <row r="18" spans="1:40" ht="20.100000000000001" customHeight="1" x14ac:dyDescent="0.2">
      <c r="A18" s="45"/>
      <c r="B18" s="80"/>
      <c r="C18" s="289"/>
      <c r="D18" s="289"/>
      <c r="E18" s="289"/>
      <c r="F18" s="289"/>
      <c r="G18" s="289"/>
      <c r="H18" s="289"/>
      <c r="I18" s="289"/>
      <c r="J18" s="289"/>
      <c r="K18" s="289"/>
      <c r="L18" s="289"/>
      <c r="M18" s="289"/>
      <c r="N18" s="289"/>
      <c r="O18" s="289"/>
      <c r="P18" s="289"/>
      <c r="Q18" s="289"/>
      <c r="R18" s="289"/>
      <c r="S18" s="289"/>
      <c r="T18" s="289"/>
      <c r="U18" s="289"/>
      <c r="V18" s="289"/>
      <c r="W18" s="308"/>
      <c r="X18" s="308"/>
      <c r="Y18" s="308"/>
      <c r="Z18" s="308"/>
      <c r="AA18" s="287"/>
      <c r="AB18" s="287"/>
      <c r="AC18" s="287"/>
      <c r="AD18" s="287"/>
      <c r="AE18" s="287"/>
      <c r="AF18" s="287"/>
      <c r="AG18" s="282" t="str">
        <f t="shared" si="0"/>
        <v xml:space="preserve"> </v>
      </c>
      <c r="AH18" s="282"/>
      <c r="AI18" s="282"/>
      <c r="AJ18" s="282"/>
      <c r="AK18" s="282"/>
      <c r="AL18" s="282"/>
      <c r="AM18" s="61"/>
      <c r="AN18" s="45"/>
    </row>
    <row r="19" spans="1:40" ht="20.100000000000001" customHeight="1" x14ac:dyDescent="0.2">
      <c r="A19" s="45"/>
      <c r="B19" s="80"/>
      <c r="C19" s="289"/>
      <c r="D19" s="289"/>
      <c r="E19" s="289"/>
      <c r="F19" s="289"/>
      <c r="G19" s="289"/>
      <c r="H19" s="289"/>
      <c r="I19" s="289"/>
      <c r="J19" s="289"/>
      <c r="K19" s="289"/>
      <c r="L19" s="289"/>
      <c r="M19" s="289"/>
      <c r="N19" s="289"/>
      <c r="O19" s="289"/>
      <c r="P19" s="289"/>
      <c r="Q19" s="289"/>
      <c r="R19" s="289"/>
      <c r="S19" s="289"/>
      <c r="T19" s="289"/>
      <c r="U19" s="289"/>
      <c r="V19" s="289"/>
      <c r="W19" s="308"/>
      <c r="X19" s="308"/>
      <c r="Y19" s="308"/>
      <c r="Z19" s="308"/>
      <c r="AA19" s="287"/>
      <c r="AB19" s="287"/>
      <c r="AC19" s="287"/>
      <c r="AD19" s="287"/>
      <c r="AE19" s="287"/>
      <c r="AF19" s="287"/>
      <c r="AG19" s="282" t="str">
        <f t="shared" si="0"/>
        <v xml:space="preserve"> </v>
      </c>
      <c r="AH19" s="282"/>
      <c r="AI19" s="282"/>
      <c r="AJ19" s="282"/>
      <c r="AK19" s="282"/>
      <c r="AL19" s="282"/>
      <c r="AM19" s="61"/>
      <c r="AN19" s="45"/>
    </row>
    <row r="20" spans="1:40" ht="20.100000000000001" customHeight="1" x14ac:dyDescent="0.2">
      <c r="A20" s="45"/>
      <c r="B20" s="80"/>
      <c r="C20" s="289"/>
      <c r="D20" s="289"/>
      <c r="E20" s="289"/>
      <c r="F20" s="289"/>
      <c r="G20" s="289"/>
      <c r="H20" s="289"/>
      <c r="I20" s="289"/>
      <c r="J20" s="289"/>
      <c r="K20" s="289"/>
      <c r="L20" s="289"/>
      <c r="M20" s="289"/>
      <c r="N20" s="289"/>
      <c r="O20" s="289"/>
      <c r="P20" s="289"/>
      <c r="Q20" s="289"/>
      <c r="R20" s="289"/>
      <c r="S20" s="289"/>
      <c r="T20" s="289"/>
      <c r="U20" s="289"/>
      <c r="V20" s="289"/>
      <c r="W20" s="308"/>
      <c r="X20" s="308"/>
      <c r="Y20" s="308"/>
      <c r="Z20" s="308"/>
      <c r="AA20" s="287"/>
      <c r="AB20" s="287"/>
      <c r="AC20" s="287"/>
      <c r="AD20" s="287"/>
      <c r="AE20" s="287"/>
      <c r="AF20" s="287"/>
      <c r="AG20" s="282" t="str">
        <f t="shared" si="0"/>
        <v xml:space="preserve"> </v>
      </c>
      <c r="AH20" s="282"/>
      <c r="AI20" s="282"/>
      <c r="AJ20" s="282"/>
      <c r="AK20" s="282"/>
      <c r="AL20" s="282"/>
      <c r="AM20" s="61"/>
      <c r="AN20" s="45"/>
    </row>
    <row r="21" spans="1:40" ht="20.100000000000001" customHeight="1" x14ac:dyDescent="0.2">
      <c r="A21" s="45"/>
      <c r="B21" s="80"/>
      <c r="C21" s="289"/>
      <c r="D21" s="289"/>
      <c r="E21" s="289"/>
      <c r="F21" s="289"/>
      <c r="G21" s="289"/>
      <c r="H21" s="289"/>
      <c r="I21" s="289"/>
      <c r="J21" s="289"/>
      <c r="K21" s="289"/>
      <c r="L21" s="289"/>
      <c r="M21" s="289"/>
      <c r="N21" s="289"/>
      <c r="O21" s="289"/>
      <c r="P21" s="289"/>
      <c r="Q21" s="289"/>
      <c r="R21" s="289"/>
      <c r="S21" s="289"/>
      <c r="T21" s="289"/>
      <c r="U21" s="289"/>
      <c r="V21" s="289"/>
      <c r="W21" s="308"/>
      <c r="X21" s="308"/>
      <c r="Y21" s="308"/>
      <c r="Z21" s="308"/>
      <c r="AA21" s="287"/>
      <c r="AB21" s="287"/>
      <c r="AC21" s="287"/>
      <c r="AD21" s="287"/>
      <c r="AE21" s="287"/>
      <c r="AF21" s="287"/>
      <c r="AG21" s="282" t="str">
        <f t="shared" si="0"/>
        <v xml:space="preserve"> </v>
      </c>
      <c r="AH21" s="282"/>
      <c r="AI21" s="282"/>
      <c r="AJ21" s="282"/>
      <c r="AK21" s="282"/>
      <c r="AL21" s="282"/>
      <c r="AM21" s="61"/>
      <c r="AN21" s="45"/>
    </row>
    <row r="22" spans="1:40" ht="20.100000000000001" customHeight="1" x14ac:dyDescent="0.2">
      <c r="A22" s="45"/>
      <c r="B22" s="80"/>
      <c r="C22" s="289"/>
      <c r="D22" s="289"/>
      <c r="E22" s="289"/>
      <c r="F22" s="289"/>
      <c r="G22" s="289"/>
      <c r="H22" s="289"/>
      <c r="I22" s="289"/>
      <c r="J22" s="289"/>
      <c r="K22" s="289"/>
      <c r="L22" s="289"/>
      <c r="M22" s="289"/>
      <c r="N22" s="289"/>
      <c r="O22" s="289"/>
      <c r="P22" s="289"/>
      <c r="Q22" s="289"/>
      <c r="R22" s="289"/>
      <c r="S22" s="289"/>
      <c r="T22" s="289"/>
      <c r="U22" s="289"/>
      <c r="V22" s="289"/>
      <c r="W22" s="308"/>
      <c r="X22" s="308"/>
      <c r="Y22" s="308"/>
      <c r="Z22" s="308"/>
      <c r="AA22" s="287"/>
      <c r="AB22" s="287"/>
      <c r="AC22" s="287"/>
      <c r="AD22" s="287"/>
      <c r="AE22" s="287"/>
      <c r="AF22" s="287"/>
      <c r="AG22" s="282" t="str">
        <f t="shared" si="0"/>
        <v xml:space="preserve"> </v>
      </c>
      <c r="AH22" s="282"/>
      <c r="AI22" s="282"/>
      <c r="AJ22" s="282"/>
      <c r="AK22" s="282"/>
      <c r="AL22" s="282"/>
      <c r="AM22" s="61"/>
      <c r="AN22" s="45"/>
    </row>
    <row r="23" spans="1:40" ht="20.100000000000001" customHeight="1" x14ac:dyDescent="0.2">
      <c r="A23" s="45"/>
      <c r="B23" s="80"/>
      <c r="C23" s="289"/>
      <c r="D23" s="289"/>
      <c r="E23" s="289"/>
      <c r="F23" s="289"/>
      <c r="G23" s="289"/>
      <c r="H23" s="289"/>
      <c r="I23" s="289"/>
      <c r="J23" s="289"/>
      <c r="K23" s="289"/>
      <c r="L23" s="289"/>
      <c r="M23" s="289"/>
      <c r="N23" s="289"/>
      <c r="O23" s="289"/>
      <c r="P23" s="289"/>
      <c r="Q23" s="289"/>
      <c r="R23" s="289"/>
      <c r="S23" s="289"/>
      <c r="T23" s="289"/>
      <c r="U23" s="289"/>
      <c r="V23" s="289"/>
      <c r="W23" s="308"/>
      <c r="X23" s="308"/>
      <c r="Y23" s="308"/>
      <c r="Z23" s="308"/>
      <c r="AA23" s="287"/>
      <c r="AB23" s="287"/>
      <c r="AC23" s="287"/>
      <c r="AD23" s="287"/>
      <c r="AE23" s="287"/>
      <c r="AF23" s="287"/>
      <c r="AG23" s="282" t="str">
        <f t="shared" si="0"/>
        <v xml:space="preserve"> </v>
      </c>
      <c r="AH23" s="282"/>
      <c r="AI23" s="282"/>
      <c r="AJ23" s="282"/>
      <c r="AK23" s="282"/>
      <c r="AL23" s="282"/>
      <c r="AM23" s="61"/>
      <c r="AN23" s="45"/>
    </row>
    <row r="24" spans="1:40" ht="20.100000000000001" customHeight="1" x14ac:dyDescent="0.2">
      <c r="A24" s="45"/>
      <c r="B24" s="80"/>
      <c r="C24" s="289"/>
      <c r="D24" s="289"/>
      <c r="E24" s="289"/>
      <c r="F24" s="289"/>
      <c r="G24" s="289"/>
      <c r="H24" s="289"/>
      <c r="I24" s="289"/>
      <c r="J24" s="289"/>
      <c r="K24" s="289"/>
      <c r="L24" s="289"/>
      <c r="M24" s="289"/>
      <c r="N24" s="289"/>
      <c r="O24" s="289"/>
      <c r="P24" s="289"/>
      <c r="Q24" s="289"/>
      <c r="R24" s="289"/>
      <c r="S24" s="289"/>
      <c r="T24" s="289"/>
      <c r="U24" s="289"/>
      <c r="V24" s="289"/>
      <c r="W24" s="308"/>
      <c r="X24" s="308"/>
      <c r="Y24" s="308"/>
      <c r="Z24" s="308"/>
      <c r="AA24" s="287"/>
      <c r="AB24" s="287"/>
      <c r="AC24" s="287"/>
      <c r="AD24" s="287"/>
      <c r="AE24" s="287"/>
      <c r="AF24" s="287"/>
      <c r="AG24" s="282" t="str">
        <f t="shared" si="0"/>
        <v xml:space="preserve"> </v>
      </c>
      <c r="AH24" s="282"/>
      <c r="AI24" s="282"/>
      <c r="AJ24" s="282"/>
      <c r="AK24" s="282"/>
      <c r="AL24" s="282"/>
      <c r="AM24" s="61"/>
      <c r="AN24" s="45"/>
    </row>
    <row r="25" spans="1:40" ht="20.100000000000001" customHeight="1" x14ac:dyDescent="0.2">
      <c r="A25" s="45"/>
      <c r="B25" s="80"/>
      <c r="C25" s="289"/>
      <c r="D25" s="289"/>
      <c r="E25" s="289"/>
      <c r="F25" s="289"/>
      <c r="G25" s="289"/>
      <c r="H25" s="289"/>
      <c r="I25" s="289"/>
      <c r="J25" s="289"/>
      <c r="K25" s="289"/>
      <c r="L25" s="289"/>
      <c r="M25" s="289"/>
      <c r="N25" s="289"/>
      <c r="O25" s="289"/>
      <c r="P25" s="289"/>
      <c r="Q25" s="289"/>
      <c r="R25" s="289"/>
      <c r="S25" s="289"/>
      <c r="T25" s="289"/>
      <c r="U25" s="289"/>
      <c r="V25" s="289"/>
      <c r="W25" s="308"/>
      <c r="X25" s="308"/>
      <c r="Y25" s="308"/>
      <c r="Z25" s="308"/>
      <c r="AA25" s="287"/>
      <c r="AB25" s="287"/>
      <c r="AC25" s="287"/>
      <c r="AD25" s="287"/>
      <c r="AE25" s="287"/>
      <c r="AF25" s="287"/>
      <c r="AG25" s="282" t="str">
        <f t="shared" si="0"/>
        <v xml:space="preserve"> </v>
      </c>
      <c r="AH25" s="282"/>
      <c r="AI25" s="282"/>
      <c r="AJ25" s="282"/>
      <c r="AK25" s="282"/>
      <c r="AL25" s="282"/>
      <c r="AM25" s="61"/>
      <c r="AN25" s="45"/>
    </row>
    <row r="26" spans="1:40" ht="20.100000000000001" customHeight="1" x14ac:dyDescent="0.2">
      <c r="A26" s="45"/>
      <c r="B26" s="80"/>
      <c r="C26" s="289"/>
      <c r="D26" s="289"/>
      <c r="E26" s="289"/>
      <c r="F26" s="289"/>
      <c r="G26" s="289"/>
      <c r="H26" s="289"/>
      <c r="I26" s="289"/>
      <c r="J26" s="289"/>
      <c r="K26" s="289"/>
      <c r="L26" s="289"/>
      <c r="M26" s="289"/>
      <c r="N26" s="289"/>
      <c r="O26" s="289"/>
      <c r="P26" s="289"/>
      <c r="Q26" s="289"/>
      <c r="R26" s="289"/>
      <c r="S26" s="289"/>
      <c r="T26" s="289"/>
      <c r="U26" s="289"/>
      <c r="V26" s="289"/>
      <c r="W26" s="308"/>
      <c r="X26" s="308"/>
      <c r="Y26" s="308"/>
      <c r="Z26" s="308"/>
      <c r="AA26" s="287"/>
      <c r="AB26" s="287"/>
      <c r="AC26" s="287"/>
      <c r="AD26" s="287"/>
      <c r="AE26" s="287"/>
      <c r="AF26" s="287"/>
      <c r="AG26" s="282" t="str">
        <f t="shared" ref="AG26:AG44" si="1">IF(W26&lt;&gt;0,IF(AD26&lt;&gt;0,W26*AD26,W26)," ")</f>
        <v xml:space="preserve"> </v>
      </c>
      <c r="AH26" s="282"/>
      <c r="AI26" s="282"/>
      <c r="AJ26" s="282"/>
      <c r="AK26" s="282"/>
      <c r="AL26" s="282"/>
      <c r="AM26" s="61"/>
      <c r="AN26" s="45"/>
    </row>
    <row r="27" spans="1:40" ht="20.100000000000001" customHeight="1" x14ac:dyDescent="0.2">
      <c r="A27" s="45"/>
      <c r="B27" s="80"/>
      <c r="C27" s="289"/>
      <c r="D27" s="289"/>
      <c r="E27" s="289"/>
      <c r="F27" s="289"/>
      <c r="G27" s="289"/>
      <c r="H27" s="289"/>
      <c r="I27" s="289"/>
      <c r="J27" s="289"/>
      <c r="K27" s="289"/>
      <c r="L27" s="289"/>
      <c r="M27" s="289"/>
      <c r="N27" s="289"/>
      <c r="O27" s="289"/>
      <c r="P27" s="289"/>
      <c r="Q27" s="289"/>
      <c r="R27" s="289"/>
      <c r="S27" s="289"/>
      <c r="T27" s="289"/>
      <c r="U27" s="289"/>
      <c r="V27" s="289"/>
      <c r="W27" s="308"/>
      <c r="X27" s="308"/>
      <c r="Y27" s="308"/>
      <c r="Z27" s="308"/>
      <c r="AA27" s="287"/>
      <c r="AB27" s="287"/>
      <c r="AC27" s="287"/>
      <c r="AD27" s="287"/>
      <c r="AE27" s="287"/>
      <c r="AF27" s="287"/>
      <c r="AG27" s="282" t="str">
        <f t="shared" si="1"/>
        <v xml:space="preserve"> </v>
      </c>
      <c r="AH27" s="282"/>
      <c r="AI27" s="282"/>
      <c r="AJ27" s="282"/>
      <c r="AK27" s="282"/>
      <c r="AL27" s="282"/>
      <c r="AM27" s="61"/>
      <c r="AN27" s="45"/>
    </row>
    <row r="28" spans="1:40" ht="20.100000000000001" customHeight="1" x14ac:dyDescent="0.2">
      <c r="A28" s="45"/>
      <c r="B28" s="80"/>
      <c r="C28" s="289"/>
      <c r="D28" s="289"/>
      <c r="E28" s="289"/>
      <c r="F28" s="289"/>
      <c r="G28" s="289"/>
      <c r="H28" s="289"/>
      <c r="I28" s="289"/>
      <c r="J28" s="289"/>
      <c r="K28" s="289"/>
      <c r="L28" s="289"/>
      <c r="M28" s="289"/>
      <c r="N28" s="289"/>
      <c r="O28" s="289"/>
      <c r="P28" s="289"/>
      <c r="Q28" s="289"/>
      <c r="R28" s="289"/>
      <c r="S28" s="289"/>
      <c r="T28" s="289"/>
      <c r="U28" s="289"/>
      <c r="V28" s="289"/>
      <c r="W28" s="308"/>
      <c r="X28" s="308"/>
      <c r="Y28" s="308"/>
      <c r="Z28" s="308"/>
      <c r="AA28" s="287"/>
      <c r="AB28" s="287"/>
      <c r="AC28" s="287"/>
      <c r="AD28" s="287"/>
      <c r="AE28" s="287"/>
      <c r="AF28" s="287"/>
      <c r="AG28" s="282" t="str">
        <f t="shared" si="1"/>
        <v xml:space="preserve"> </v>
      </c>
      <c r="AH28" s="282"/>
      <c r="AI28" s="282"/>
      <c r="AJ28" s="282"/>
      <c r="AK28" s="282"/>
      <c r="AL28" s="282"/>
      <c r="AM28" s="61"/>
      <c r="AN28" s="45"/>
    </row>
    <row r="29" spans="1:40" ht="20.100000000000001" customHeight="1" x14ac:dyDescent="0.2">
      <c r="A29" s="45"/>
      <c r="B29" s="80"/>
      <c r="C29" s="289"/>
      <c r="D29" s="289"/>
      <c r="E29" s="289"/>
      <c r="F29" s="289"/>
      <c r="G29" s="289"/>
      <c r="H29" s="289"/>
      <c r="I29" s="289"/>
      <c r="J29" s="289"/>
      <c r="K29" s="289"/>
      <c r="L29" s="289"/>
      <c r="M29" s="289"/>
      <c r="N29" s="289"/>
      <c r="O29" s="289"/>
      <c r="P29" s="289"/>
      <c r="Q29" s="289"/>
      <c r="R29" s="289"/>
      <c r="S29" s="289"/>
      <c r="T29" s="289"/>
      <c r="U29" s="289"/>
      <c r="V29" s="289"/>
      <c r="W29" s="308"/>
      <c r="X29" s="308"/>
      <c r="Y29" s="308"/>
      <c r="Z29" s="308"/>
      <c r="AA29" s="287"/>
      <c r="AB29" s="287"/>
      <c r="AC29" s="287"/>
      <c r="AD29" s="287"/>
      <c r="AE29" s="287"/>
      <c r="AF29" s="287"/>
      <c r="AG29" s="282" t="str">
        <f t="shared" si="1"/>
        <v xml:space="preserve"> </v>
      </c>
      <c r="AH29" s="282"/>
      <c r="AI29" s="282"/>
      <c r="AJ29" s="282"/>
      <c r="AK29" s="282"/>
      <c r="AL29" s="282"/>
      <c r="AM29" s="61"/>
      <c r="AN29" s="45"/>
    </row>
    <row r="30" spans="1:40" ht="20.100000000000001" customHeight="1" x14ac:dyDescent="0.2">
      <c r="A30" s="45"/>
      <c r="B30" s="80"/>
      <c r="C30" s="289"/>
      <c r="D30" s="289"/>
      <c r="E30" s="289"/>
      <c r="F30" s="289"/>
      <c r="G30" s="289"/>
      <c r="H30" s="289"/>
      <c r="I30" s="289"/>
      <c r="J30" s="289"/>
      <c r="K30" s="289"/>
      <c r="L30" s="289"/>
      <c r="M30" s="289"/>
      <c r="N30" s="289"/>
      <c r="O30" s="289"/>
      <c r="P30" s="289"/>
      <c r="Q30" s="289"/>
      <c r="R30" s="289"/>
      <c r="S30" s="289"/>
      <c r="T30" s="289"/>
      <c r="U30" s="289"/>
      <c r="V30" s="289"/>
      <c r="W30" s="308"/>
      <c r="X30" s="308"/>
      <c r="Y30" s="308"/>
      <c r="Z30" s="308"/>
      <c r="AA30" s="287"/>
      <c r="AB30" s="287"/>
      <c r="AC30" s="287"/>
      <c r="AD30" s="287"/>
      <c r="AE30" s="287"/>
      <c r="AF30" s="287"/>
      <c r="AG30" s="282" t="str">
        <f t="shared" si="1"/>
        <v xml:space="preserve"> </v>
      </c>
      <c r="AH30" s="282"/>
      <c r="AI30" s="282"/>
      <c r="AJ30" s="282"/>
      <c r="AK30" s="282"/>
      <c r="AL30" s="282"/>
      <c r="AM30" s="61"/>
      <c r="AN30" s="45"/>
    </row>
    <row r="31" spans="1:40" ht="20.100000000000001" customHeight="1" x14ac:dyDescent="0.2">
      <c r="A31" s="45"/>
      <c r="B31" s="80"/>
      <c r="C31" s="289"/>
      <c r="D31" s="289"/>
      <c r="E31" s="289"/>
      <c r="F31" s="289"/>
      <c r="G31" s="289"/>
      <c r="H31" s="289"/>
      <c r="I31" s="289"/>
      <c r="J31" s="289"/>
      <c r="K31" s="289"/>
      <c r="L31" s="289"/>
      <c r="M31" s="289"/>
      <c r="N31" s="289"/>
      <c r="O31" s="289"/>
      <c r="P31" s="289"/>
      <c r="Q31" s="289"/>
      <c r="R31" s="289"/>
      <c r="S31" s="289"/>
      <c r="T31" s="289"/>
      <c r="U31" s="289"/>
      <c r="V31" s="289"/>
      <c r="W31" s="308"/>
      <c r="X31" s="308"/>
      <c r="Y31" s="308"/>
      <c r="Z31" s="308"/>
      <c r="AA31" s="287"/>
      <c r="AB31" s="287"/>
      <c r="AC31" s="287"/>
      <c r="AD31" s="287"/>
      <c r="AE31" s="287"/>
      <c r="AF31" s="287"/>
      <c r="AG31" s="282" t="str">
        <f t="shared" si="1"/>
        <v xml:space="preserve"> </v>
      </c>
      <c r="AH31" s="282"/>
      <c r="AI31" s="282"/>
      <c r="AJ31" s="282"/>
      <c r="AK31" s="282"/>
      <c r="AL31" s="282"/>
      <c r="AM31" s="61"/>
      <c r="AN31" s="45"/>
    </row>
    <row r="32" spans="1:40" ht="20.100000000000001" customHeight="1" x14ac:dyDescent="0.2">
      <c r="A32" s="45"/>
      <c r="B32" s="80"/>
      <c r="C32" s="289"/>
      <c r="D32" s="289"/>
      <c r="E32" s="289"/>
      <c r="F32" s="289"/>
      <c r="G32" s="289"/>
      <c r="H32" s="289"/>
      <c r="I32" s="289"/>
      <c r="J32" s="289"/>
      <c r="K32" s="289"/>
      <c r="L32" s="289"/>
      <c r="M32" s="289"/>
      <c r="N32" s="289"/>
      <c r="O32" s="289"/>
      <c r="P32" s="289"/>
      <c r="Q32" s="289"/>
      <c r="R32" s="289"/>
      <c r="S32" s="289"/>
      <c r="T32" s="289"/>
      <c r="U32" s="289"/>
      <c r="V32" s="289"/>
      <c r="W32" s="308"/>
      <c r="X32" s="308"/>
      <c r="Y32" s="308"/>
      <c r="Z32" s="308"/>
      <c r="AA32" s="287"/>
      <c r="AB32" s="287"/>
      <c r="AC32" s="287"/>
      <c r="AD32" s="287"/>
      <c r="AE32" s="287"/>
      <c r="AF32" s="287"/>
      <c r="AG32" s="282" t="str">
        <f t="shared" si="1"/>
        <v xml:space="preserve"> </v>
      </c>
      <c r="AH32" s="282"/>
      <c r="AI32" s="282"/>
      <c r="AJ32" s="282"/>
      <c r="AK32" s="282"/>
      <c r="AL32" s="282"/>
      <c r="AM32" s="61"/>
      <c r="AN32" s="45"/>
    </row>
    <row r="33" spans="1:40" ht="20.100000000000001" customHeight="1" x14ac:dyDescent="0.2">
      <c r="A33" s="45"/>
      <c r="B33" s="80"/>
      <c r="C33" s="289"/>
      <c r="D33" s="289"/>
      <c r="E33" s="289"/>
      <c r="F33" s="289"/>
      <c r="G33" s="289"/>
      <c r="H33" s="289"/>
      <c r="I33" s="289"/>
      <c r="J33" s="289"/>
      <c r="K33" s="289"/>
      <c r="L33" s="289"/>
      <c r="M33" s="289"/>
      <c r="N33" s="289"/>
      <c r="O33" s="289"/>
      <c r="P33" s="289"/>
      <c r="Q33" s="289"/>
      <c r="R33" s="289"/>
      <c r="S33" s="289"/>
      <c r="T33" s="289"/>
      <c r="U33" s="289"/>
      <c r="V33" s="289"/>
      <c r="W33" s="308"/>
      <c r="X33" s="308"/>
      <c r="Y33" s="308"/>
      <c r="Z33" s="308"/>
      <c r="AA33" s="287"/>
      <c r="AB33" s="287"/>
      <c r="AC33" s="287"/>
      <c r="AD33" s="287"/>
      <c r="AE33" s="287"/>
      <c r="AF33" s="287"/>
      <c r="AG33" s="282" t="str">
        <f t="shared" si="1"/>
        <v xml:space="preserve"> </v>
      </c>
      <c r="AH33" s="282"/>
      <c r="AI33" s="282"/>
      <c r="AJ33" s="282"/>
      <c r="AK33" s="282"/>
      <c r="AL33" s="282"/>
      <c r="AM33" s="61"/>
      <c r="AN33" s="45"/>
    </row>
    <row r="34" spans="1:40" ht="20.100000000000001" customHeight="1" x14ac:dyDescent="0.2">
      <c r="A34" s="45"/>
      <c r="B34" s="80"/>
      <c r="C34" s="289"/>
      <c r="D34" s="289"/>
      <c r="E34" s="289"/>
      <c r="F34" s="289"/>
      <c r="G34" s="289"/>
      <c r="H34" s="289"/>
      <c r="I34" s="289"/>
      <c r="J34" s="289"/>
      <c r="K34" s="289"/>
      <c r="L34" s="289"/>
      <c r="M34" s="289"/>
      <c r="N34" s="289"/>
      <c r="O34" s="289"/>
      <c r="P34" s="289"/>
      <c r="Q34" s="289"/>
      <c r="R34" s="289"/>
      <c r="S34" s="289"/>
      <c r="T34" s="289"/>
      <c r="U34" s="289"/>
      <c r="V34" s="289"/>
      <c r="W34" s="308"/>
      <c r="X34" s="308"/>
      <c r="Y34" s="308"/>
      <c r="Z34" s="308"/>
      <c r="AA34" s="287"/>
      <c r="AB34" s="287"/>
      <c r="AC34" s="287"/>
      <c r="AD34" s="287"/>
      <c r="AE34" s="287"/>
      <c r="AF34" s="287"/>
      <c r="AG34" s="282" t="str">
        <f t="shared" si="1"/>
        <v xml:space="preserve"> </v>
      </c>
      <c r="AH34" s="282"/>
      <c r="AI34" s="282"/>
      <c r="AJ34" s="282"/>
      <c r="AK34" s="282"/>
      <c r="AL34" s="282"/>
      <c r="AM34" s="61"/>
      <c r="AN34" s="45"/>
    </row>
    <row r="35" spans="1:40" ht="20.100000000000001" customHeight="1" x14ac:dyDescent="0.2">
      <c r="A35" s="45"/>
      <c r="B35" s="80"/>
      <c r="C35" s="289"/>
      <c r="D35" s="289"/>
      <c r="E35" s="289"/>
      <c r="F35" s="289"/>
      <c r="G35" s="289"/>
      <c r="H35" s="289"/>
      <c r="I35" s="289"/>
      <c r="J35" s="289"/>
      <c r="K35" s="289"/>
      <c r="L35" s="289"/>
      <c r="M35" s="289"/>
      <c r="N35" s="289"/>
      <c r="O35" s="289"/>
      <c r="P35" s="289"/>
      <c r="Q35" s="289"/>
      <c r="R35" s="289"/>
      <c r="S35" s="289"/>
      <c r="T35" s="289"/>
      <c r="U35" s="289"/>
      <c r="V35" s="289"/>
      <c r="W35" s="308"/>
      <c r="X35" s="308"/>
      <c r="Y35" s="308"/>
      <c r="Z35" s="308"/>
      <c r="AA35" s="287"/>
      <c r="AB35" s="287"/>
      <c r="AC35" s="287"/>
      <c r="AD35" s="287"/>
      <c r="AE35" s="287"/>
      <c r="AF35" s="287"/>
      <c r="AG35" s="282" t="str">
        <f t="shared" si="1"/>
        <v xml:space="preserve"> </v>
      </c>
      <c r="AH35" s="282"/>
      <c r="AI35" s="282"/>
      <c r="AJ35" s="282"/>
      <c r="AK35" s="282"/>
      <c r="AL35" s="282"/>
      <c r="AM35" s="61"/>
      <c r="AN35" s="45"/>
    </row>
    <row r="36" spans="1:40" ht="20.100000000000001" customHeight="1" x14ac:dyDescent="0.2">
      <c r="A36" s="45"/>
      <c r="B36" s="80"/>
      <c r="C36" s="289"/>
      <c r="D36" s="289"/>
      <c r="E36" s="289"/>
      <c r="F36" s="289"/>
      <c r="G36" s="289"/>
      <c r="H36" s="289"/>
      <c r="I36" s="289"/>
      <c r="J36" s="289"/>
      <c r="K36" s="289"/>
      <c r="L36" s="289"/>
      <c r="M36" s="289"/>
      <c r="N36" s="289"/>
      <c r="O36" s="289"/>
      <c r="P36" s="289"/>
      <c r="Q36" s="289"/>
      <c r="R36" s="289"/>
      <c r="S36" s="289"/>
      <c r="T36" s="289"/>
      <c r="U36" s="289"/>
      <c r="V36" s="289"/>
      <c r="W36" s="308"/>
      <c r="X36" s="308"/>
      <c r="Y36" s="308"/>
      <c r="Z36" s="308"/>
      <c r="AA36" s="287"/>
      <c r="AB36" s="287"/>
      <c r="AC36" s="287"/>
      <c r="AD36" s="287"/>
      <c r="AE36" s="287"/>
      <c r="AF36" s="287"/>
      <c r="AG36" s="282" t="str">
        <f t="shared" si="1"/>
        <v xml:space="preserve"> </v>
      </c>
      <c r="AH36" s="282"/>
      <c r="AI36" s="282"/>
      <c r="AJ36" s="282"/>
      <c r="AK36" s="282"/>
      <c r="AL36" s="282"/>
      <c r="AM36" s="61"/>
      <c r="AN36" s="45"/>
    </row>
    <row r="37" spans="1:40" ht="20.100000000000001" customHeight="1" x14ac:dyDescent="0.2">
      <c r="A37" s="45"/>
      <c r="B37" s="80"/>
      <c r="C37" s="289"/>
      <c r="D37" s="289"/>
      <c r="E37" s="289"/>
      <c r="F37" s="289"/>
      <c r="G37" s="289"/>
      <c r="H37" s="289"/>
      <c r="I37" s="289"/>
      <c r="J37" s="289"/>
      <c r="K37" s="289"/>
      <c r="L37" s="289"/>
      <c r="M37" s="289"/>
      <c r="N37" s="289"/>
      <c r="O37" s="289"/>
      <c r="P37" s="289"/>
      <c r="Q37" s="289"/>
      <c r="R37" s="289"/>
      <c r="S37" s="289"/>
      <c r="T37" s="289"/>
      <c r="U37" s="289"/>
      <c r="V37" s="289"/>
      <c r="W37" s="308"/>
      <c r="X37" s="308"/>
      <c r="Y37" s="308"/>
      <c r="Z37" s="308"/>
      <c r="AA37" s="287"/>
      <c r="AB37" s="287"/>
      <c r="AC37" s="287"/>
      <c r="AD37" s="287"/>
      <c r="AE37" s="287"/>
      <c r="AF37" s="287"/>
      <c r="AG37" s="282" t="str">
        <f t="shared" si="1"/>
        <v xml:space="preserve"> </v>
      </c>
      <c r="AH37" s="282"/>
      <c r="AI37" s="282"/>
      <c r="AJ37" s="282"/>
      <c r="AK37" s="282"/>
      <c r="AL37" s="282"/>
      <c r="AM37" s="61"/>
      <c r="AN37" s="45"/>
    </row>
    <row r="38" spans="1:40" ht="20.100000000000001" customHeight="1" x14ac:dyDescent="0.2">
      <c r="A38" s="45"/>
      <c r="B38" s="80"/>
      <c r="C38" s="289"/>
      <c r="D38" s="289"/>
      <c r="E38" s="289"/>
      <c r="F38" s="289"/>
      <c r="G38" s="289"/>
      <c r="H38" s="289"/>
      <c r="I38" s="289"/>
      <c r="J38" s="289"/>
      <c r="K38" s="289"/>
      <c r="L38" s="289"/>
      <c r="M38" s="289"/>
      <c r="N38" s="289"/>
      <c r="O38" s="289"/>
      <c r="P38" s="289"/>
      <c r="Q38" s="289"/>
      <c r="R38" s="289"/>
      <c r="S38" s="289"/>
      <c r="T38" s="289"/>
      <c r="U38" s="289"/>
      <c r="V38" s="289"/>
      <c r="W38" s="308"/>
      <c r="X38" s="308"/>
      <c r="Y38" s="308"/>
      <c r="Z38" s="308"/>
      <c r="AA38" s="287"/>
      <c r="AB38" s="287"/>
      <c r="AC38" s="287"/>
      <c r="AD38" s="287"/>
      <c r="AE38" s="287"/>
      <c r="AF38" s="287"/>
      <c r="AG38" s="282" t="str">
        <f t="shared" si="1"/>
        <v xml:space="preserve"> </v>
      </c>
      <c r="AH38" s="282"/>
      <c r="AI38" s="282"/>
      <c r="AJ38" s="282"/>
      <c r="AK38" s="282"/>
      <c r="AL38" s="282"/>
      <c r="AM38" s="61"/>
      <c r="AN38" s="45"/>
    </row>
    <row r="39" spans="1:40" ht="20.100000000000001" customHeight="1" x14ac:dyDescent="0.2">
      <c r="A39" s="45"/>
      <c r="B39" s="80"/>
      <c r="C39" s="289"/>
      <c r="D39" s="289"/>
      <c r="E39" s="289"/>
      <c r="F39" s="289"/>
      <c r="G39" s="289"/>
      <c r="H39" s="289"/>
      <c r="I39" s="289"/>
      <c r="J39" s="289"/>
      <c r="K39" s="289"/>
      <c r="L39" s="289"/>
      <c r="M39" s="289"/>
      <c r="N39" s="289"/>
      <c r="O39" s="289"/>
      <c r="P39" s="289"/>
      <c r="Q39" s="289"/>
      <c r="R39" s="289"/>
      <c r="S39" s="289"/>
      <c r="T39" s="289"/>
      <c r="U39" s="289"/>
      <c r="V39" s="289"/>
      <c r="W39" s="308"/>
      <c r="X39" s="308"/>
      <c r="Y39" s="308"/>
      <c r="Z39" s="308"/>
      <c r="AA39" s="287"/>
      <c r="AB39" s="287"/>
      <c r="AC39" s="287"/>
      <c r="AD39" s="287"/>
      <c r="AE39" s="287"/>
      <c r="AF39" s="287"/>
      <c r="AG39" s="282" t="str">
        <f t="shared" si="1"/>
        <v xml:space="preserve"> </v>
      </c>
      <c r="AH39" s="282"/>
      <c r="AI39" s="282"/>
      <c r="AJ39" s="282"/>
      <c r="AK39" s="282"/>
      <c r="AL39" s="282"/>
      <c r="AM39" s="61"/>
      <c r="AN39" s="45"/>
    </row>
    <row r="40" spans="1:40" ht="20.100000000000001" customHeight="1" x14ac:dyDescent="0.2">
      <c r="A40" s="45"/>
      <c r="B40" s="80"/>
      <c r="C40" s="289"/>
      <c r="D40" s="289"/>
      <c r="E40" s="289"/>
      <c r="F40" s="289"/>
      <c r="G40" s="289"/>
      <c r="H40" s="289"/>
      <c r="I40" s="289"/>
      <c r="J40" s="289"/>
      <c r="K40" s="289"/>
      <c r="L40" s="289"/>
      <c r="M40" s="289"/>
      <c r="N40" s="289"/>
      <c r="O40" s="289"/>
      <c r="P40" s="289"/>
      <c r="Q40" s="289"/>
      <c r="R40" s="289"/>
      <c r="S40" s="289"/>
      <c r="T40" s="289"/>
      <c r="U40" s="289"/>
      <c r="V40" s="289"/>
      <c r="W40" s="308"/>
      <c r="X40" s="308"/>
      <c r="Y40" s="308"/>
      <c r="Z40" s="308"/>
      <c r="AA40" s="287"/>
      <c r="AB40" s="287"/>
      <c r="AC40" s="287"/>
      <c r="AD40" s="287"/>
      <c r="AE40" s="287"/>
      <c r="AF40" s="287"/>
      <c r="AG40" s="282" t="str">
        <f t="shared" si="1"/>
        <v xml:space="preserve"> </v>
      </c>
      <c r="AH40" s="282"/>
      <c r="AI40" s="282"/>
      <c r="AJ40" s="282"/>
      <c r="AK40" s="282"/>
      <c r="AL40" s="282"/>
      <c r="AM40" s="61"/>
      <c r="AN40" s="45"/>
    </row>
    <row r="41" spans="1:40" ht="20.100000000000001" customHeight="1" x14ac:dyDescent="0.2">
      <c r="A41" s="45"/>
      <c r="B41" s="80"/>
      <c r="C41" s="289"/>
      <c r="D41" s="289"/>
      <c r="E41" s="289"/>
      <c r="F41" s="289"/>
      <c r="G41" s="289"/>
      <c r="H41" s="289"/>
      <c r="I41" s="289"/>
      <c r="J41" s="289"/>
      <c r="K41" s="289"/>
      <c r="L41" s="289"/>
      <c r="M41" s="289"/>
      <c r="N41" s="289"/>
      <c r="O41" s="289"/>
      <c r="P41" s="289"/>
      <c r="Q41" s="289"/>
      <c r="R41" s="289"/>
      <c r="S41" s="289"/>
      <c r="T41" s="289"/>
      <c r="U41" s="289"/>
      <c r="V41" s="289"/>
      <c r="W41" s="308"/>
      <c r="X41" s="308"/>
      <c r="Y41" s="308"/>
      <c r="Z41" s="308"/>
      <c r="AA41" s="287"/>
      <c r="AB41" s="287"/>
      <c r="AC41" s="287"/>
      <c r="AD41" s="287"/>
      <c r="AE41" s="287"/>
      <c r="AF41" s="287"/>
      <c r="AG41" s="282" t="str">
        <f t="shared" si="1"/>
        <v xml:space="preserve"> </v>
      </c>
      <c r="AH41" s="282"/>
      <c r="AI41" s="282"/>
      <c r="AJ41" s="282"/>
      <c r="AK41" s="282"/>
      <c r="AL41" s="282"/>
      <c r="AM41" s="61"/>
      <c r="AN41" s="45"/>
    </row>
    <row r="42" spans="1:40" ht="20.100000000000001" customHeight="1" x14ac:dyDescent="0.2">
      <c r="A42" s="45"/>
      <c r="B42" s="80"/>
      <c r="C42" s="289"/>
      <c r="D42" s="289"/>
      <c r="E42" s="289"/>
      <c r="F42" s="289"/>
      <c r="G42" s="289"/>
      <c r="H42" s="289"/>
      <c r="I42" s="289"/>
      <c r="J42" s="289"/>
      <c r="K42" s="289"/>
      <c r="L42" s="289"/>
      <c r="M42" s="289"/>
      <c r="N42" s="289"/>
      <c r="O42" s="289"/>
      <c r="P42" s="289"/>
      <c r="Q42" s="289"/>
      <c r="R42" s="289"/>
      <c r="S42" s="289"/>
      <c r="T42" s="289"/>
      <c r="U42" s="289"/>
      <c r="V42" s="289"/>
      <c r="W42" s="308"/>
      <c r="X42" s="308"/>
      <c r="Y42" s="308"/>
      <c r="Z42" s="308"/>
      <c r="AA42" s="287"/>
      <c r="AB42" s="287"/>
      <c r="AC42" s="287"/>
      <c r="AD42" s="287"/>
      <c r="AE42" s="287"/>
      <c r="AF42" s="287"/>
      <c r="AG42" s="282" t="str">
        <f t="shared" si="1"/>
        <v xml:space="preserve"> </v>
      </c>
      <c r="AH42" s="282"/>
      <c r="AI42" s="282"/>
      <c r="AJ42" s="282"/>
      <c r="AK42" s="282"/>
      <c r="AL42" s="282"/>
      <c r="AM42" s="61"/>
      <c r="AN42" s="45"/>
    </row>
    <row r="43" spans="1:40" ht="20.100000000000001" customHeight="1" x14ac:dyDescent="0.2">
      <c r="A43" s="45"/>
      <c r="B43" s="80"/>
      <c r="C43" s="289"/>
      <c r="D43" s="289"/>
      <c r="E43" s="289"/>
      <c r="F43" s="289"/>
      <c r="G43" s="289"/>
      <c r="H43" s="289"/>
      <c r="I43" s="289"/>
      <c r="J43" s="289"/>
      <c r="K43" s="289"/>
      <c r="L43" s="289"/>
      <c r="M43" s="289"/>
      <c r="N43" s="289"/>
      <c r="O43" s="289"/>
      <c r="P43" s="289"/>
      <c r="Q43" s="289"/>
      <c r="R43" s="289"/>
      <c r="S43" s="289"/>
      <c r="T43" s="289"/>
      <c r="U43" s="289"/>
      <c r="V43" s="289"/>
      <c r="W43" s="308"/>
      <c r="X43" s="308"/>
      <c r="Y43" s="308"/>
      <c r="Z43" s="308"/>
      <c r="AA43" s="287"/>
      <c r="AB43" s="287"/>
      <c r="AC43" s="287"/>
      <c r="AD43" s="287"/>
      <c r="AE43" s="287"/>
      <c r="AF43" s="287"/>
      <c r="AG43" s="282" t="str">
        <f t="shared" si="1"/>
        <v xml:space="preserve"> </v>
      </c>
      <c r="AH43" s="282"/>
      <c r="AI43" s="282"/>
      <c r="AJ43" s="282"/>
      <c r="AK43" s="282"/>
      <c r="AL43" s="282"/>
      <c r="AM43" s="61"/>
      <c r="AN43" s="45"/>
    </row>
    <row r="44" spans="1:40" ht="20.100000000000001" customHeight="1" x14ac:dyDescent="0.2">
      <c r="A44" s="45"/>
      <c r="B44" s="81"/>
      <c r="C44" s="327"/>
      <c r="D44" s="327"/>
      <c r="E44" s="327"/>
      <c r="F44" s="327"/>
      <c r="G44" s="327"/>
      <c r="H44" s="327"/>
      <c r="I44" s="327"/>
      <c r="J44" s="327"/>
      <c r="K44" s="327"/>
      <c r="L44" s="327"/>
      <c r="M44" s="327"/>
      <c r="N44" s="327"/>
      <c r="O44" s="327"/>
      <c r="P44" s="327"/>
      <c r="Q44" s="327"/>
      <c r="R44" s="327"/>
      <c r="S44" s="327"/>
      <c r="T44" s="327"/>
      <c r="U44" s="327"/>
      <c r="V44" s="327"/>
      <c r="W44" s="309"/>
      <c r="X44" s="309"/>
      <c r="Y44" s="309"/>
      <c r="Z44" s="309"/>
      <c r="AA44" s="307"/>
      <c r="AB44" s="307"/>
      <c r="AC44" s="307"/>
      <c r="AD44" s="307"/>
      <c r="AE44" s="307"/>
      <c r="AF44" s="307"/>
      <c r="AG44" s="326" t="str">
        <f t="shared" si="1"/>
        <v xml:space="preserve"> </v>
      </c>
      <c r="AH44" s="326"/>
      <c r="AI44" s="326"/>
      <c r="AJ44" s="326"/>
      <c r="AK44" s="326"/>
      <c r="AL44" s="326"/>
      <c r="AM44" s="62"/>
      <c r="AN44" s="22"/>
    </row>
    <row r="45" spans="1:40" ht="20.100000000000001" customHeight="1" x14ac:dyDescent="0.2">
      <c r="A45" s="45"/>
      <c r="B45" s="325"/>
      <c r="C45" s="325"/>
      <c r="D45" s="325"/>
      <c r="E45" s="325"/>
      <c r="F45" s="325"/>
      <c r="G45" s="325"/>
      <c r="H45" s="325"/>
      <c r="I45" s="325"/>
      <c r="J45" s="325"/>
      <c r="K45" s="325"/>
      <c r="L45" s="325"/>
      <c r="M45" s="325"/>
      <c r="N45" s="325"/>
      <c r="O45" s="325"/>
      <c r="P45" s="325"/>
      <c r="Q45" s="325"/>
      <c r="R45" s="325"/>
      <c r="S45" s="325"/>
      <c r="T45" s="325"/>
      <c r="U45" s="325"/>
      <c r="V45" s="325"/>
      <c r="W45" s="325"/>
      <c r="X45" s="325"/>
      <c r="Y45" s="203" t="s">
        <v>60</v>
      </c>
      <c r="Z45" s="203"/>
      <c r="AA45" s="203"/>
      <c r="AB45" s="203"/>
      <c r="AC45" s="203"/>
      <c r="AD45" s="203"/>
      <c r="AE45" s="203"/>
      <c r="AF45" s="203"/>
      <c r="AG45" s="310" t="str">
        <f>IF(SUM(AG10:AL44)&gt;0,SUM(AG10:AL44)," ")</f>
        <v xml:space="preserve"> </v>
      </c>
      <c r="AH45" s="311"/>
      <c r="AI45" s="311"/>
      <c r="AJ45" s="311"/>
      <c r="AK45" s="311"/>
      <c r="AL45" s="312"/>
      <c r="AM45" s="55"/>
      <c r="AN45" s="55"/>
    </row>
    <row r="46" spans="1:40" ht="20.100000000000001" customHeight="1" x14ac:dyDescent="0.2">
      <c r="A46" s="45"/>
      <c r="B46" s="220" t="s">
        <v>30</v>
      </c>
      <c r="C46" s="220"/>
      <c r="D46" s="220"/>
      <c r="E46" s="220"/>
      <c r="F46" s="220"/>
      <c r="G46" s="220"/>
      <c r="H46" s="220"/>
      <c r="I46" s="220"/>
      <c r="J46" s="220"/>
      <c r="K46" s="220"/>
      <c r="L46" s="220"/>
      <c r="M46" s="220"/>
      <c r="N46" s="220"/>
      <c r="O46" s="220"/>
      <c r="P46" s="220"/>
      <c r="Q46" s="220"/>
      <c r="R46" s="220"/>
      <c r="S46" s="220"/>
      <c r="T46" s="220"/>
      <c r="U46" s="220"/>
      <c r="V46" s="220"/>
      <c r="W46" s="220"/>
      <c r="X46" s="220"/>
      <c r="Y46" s="220"/>
      <c r="Z46" s="220"/>
      <c r="AA46" s="220"/>
      <c r="AB46" s="220"/>
      <c r="AC46" s="220"/>
      <c r="AD46" s="220"/>
      <c r="AE46" s="220"/>
      <c r="AF46" s="220"/>
      <c r="AG46" s="220"/>
      <c r="AH46" s="220"/>
      <c r="AI46" s="220"/>
      <c r="AJ46" s="220"/>
      <c r="AK46" s="220"/>
      <c r="AL46" s="220"/>
      <c r="AM46" s="220"/>
      <c r="AN46" s="18"/>
    </row>
    <row r="47" spans="1:40" ht="20.100000000000001" customHeight="1" x14ac:dyDescent="0.2">
      <c r="A47" s="45"/>
      <c r="B47" s="313"/>
      <c r="C47" s="314"/>
      <c r="D47" s="314"/>
      <c r="E47" s="314"/>
      <c r="F47" s="314"/>
      <c r="G47" s="314"/>
      <c r="H47" s="314"/>
      <c r="I47" s="314"/>
      <c r="J47" s="314"/>
      <c r="K47" s="314"/>
      <c r="L47" s="314"/>
      <c r="M47" s="314"/>
      <c r="N47" s="314"/>
      <c r="O47" s="314"/>
      <c r="P47" s="314"/>
      <c r="Q47" s="314"/>
      <c r="R47" s="314"/>
      <c r="S47" s="314"/>
      <c r="T47" s="314"/>
      <c r="U47" s="314"/>
      <c r="V47" s="314"/>
      <c r="W47" s="314"/>
      <c r="X47" s="314"/>
      <c r="Y47" s="314"/>
      <c r="Z47" s="314"/>
      <c r="AA47" s="314"/>
      <c r="AB47" s="314"/>
      <c r="AC47" s="314"/>
      <c r="AD47" s="314"/>
      <c r="AE47" s="314"/>
      <c r="AF47" s="314"/>
      <c r="AG47" s="314"/>
      <c r="AH47" s="314"/>
      <c r="AI47" s="314"/>
      <c r="AJ47" s="314"/>
      <c r="AK47" s="314"/>
      <c r="AL47" s="314"/>
      <c r="AM47" s="315"/>
      <c r="AN47" s="45"/>
    </row>
    <row r="48" spans="1:40" ht="20.100000000000001" customHeight="1" x14ac:dyDescent="0.2">
      <c r="A48" s="45"/>
      <c r="B48" s="316"/>
      <c r="C48" s="317"/>
      <c r="D48" s="317"/>
      <c r="E48" s="317"/>
      <c r="F48" s="317"/>
      <c r="G48" s="317"/>
      <c r="H48" s="317"/>
      <c r="I48" s="317"/>
      <c r="J48" s="317"/>
      <c r="K48" s="317"/>
      <c r="L48" s="317"/>
      <c r="M48" s="317"/>
      <c r="N48" s="317"/>
      <c r="O48" s="317"/>
      <c r="P48" s="317"/>
      <c r="Q48" s="317"/>
      <c r="R48" s="317"/>
      <c r="S48" s="317"/>
      <c r="T48" s="317"/>
      <c r="U48" s="317"/>
      <c r="V48" s="317"/>
      <c r="W48" s="317"/>
      <c r="X48" s="317"/>
      <c r="Y48" s="317"/>
      <c r="Z48" s="317"/>
      <c r="AA48" s="317"/>
      <c r="AB48" s="317"/>
      <c r="AC48" s="317"/>
      <c r="AD48" s="317"/>
      <c r="AE48" s="317"/>
      <c r="AF48" s="317"/>
      <c r="AG48" s="317"/>
      <c r="AH48" s="317"/>
      <c r="AI48" s="317"/>
      <c r="AJ48" s="317"/>
      <c r="AK48" s="317"/>
      <c r="AL48" s="317"/>
      <c r="AM48" s="318"/>
      <c r="AN48" s="45"/>
    </row>
    <row r="49" spans="1:40" ht="20.100000000000001" customHeight="1" x14ac:dyDescent="0.2">
      <c r="A49" s="45"/>
      <c r="B49" s="316"/>
      <c r="C49" s="317"/>
      <c r="D49" s="317"/>
      <c r="E49" s="317"/>
      <c r="F49" s="317"/>
      <c r="G49" s="317"/>
      <c r="H49" s="317"/>
      <c r="I49" s="317"/>
      <c r="J49" s="317"/>
      <c r="K49" s="317"/>
      <c r="L49" s="317"/>
      <c r="M49" s="317"/>
      <c r="N49" s="317"/>
      <c r="O49" s="317"/>
      <c r="P49" s="317"/>
      <c r="Q49" s="317"/>
      <c r="R49" s="317"/>
      <c r="S49" s="317"/>
      <c r="T49" s="317"/>
      <c r="U49" s="317"/>
      <c r="V49" s="317"/>
      <c r="W49" s="317"/>
      <c r="X49" s="317"/>
      <c r="Y49" s="317"/>
      <c r="Z49" s="317"/>
      <c r="AA49" s="317"/>
      <c r="AB49" s="317"/>
      <c r="AC49" s="317"/>
      <c r="AD49" s="317"/>
      <c r="AE49" s="317"/>
      <c r="AF49" s="317"/>
      <c r="AG49" s="317"/>
      <c r="AH49" s="317"/>
      <c r="AI49" s="317"/>
      <c r="AJ49" s="317"/>
      <c r="AK49" s="317"/>
      <c r="AL49" s="317"/>
      <c r="AM49" s="318"/>
      <c r="AN49" s="45"/>
    </row>
    <row r="50" spans="1:40" ht="20.100000000000001" customHeight="1" x14ac:dyDescent="0.2">
      <c r="A50" s="45"/>
      <c r="B50" s="316"/>
      <c r="C50" s="317"/>
      <c r="D50" s="317"/>
      <c r="E50" s="317"/>
      <c r="F50" s="317"/>
      <c r="G50" s="317"/>
      <c r="H50" s="317"/>
      <c r="I50" s="317"/>
      <c r="J50" s="317"/>
      <c r="K50" s="317"/>
      <c r="L50" s="317"/>
      <c r="M50" s="317"/>
      <c r="N50" s="317"/>
      <c r="O50" s="317"/>
      <c r="P50" s="317"/>
      <c r="Q50" s="317"/>
      <c r="R50" s="317"/>
      <c r="S50" s="317"/>
      <c r="T50" s="317"/>
      <c r="U50" s="317"/>
      <c r="V50" s="317"/>
      <c r="W50" s="317"/>
      <c r="X50" s="317"/>
      <c r="Y50" s="317"/>
      <c r="Z50" s="317"/>
      <c r="AA50" s="317"/>
      <c r="AB50" s="317"/>
      <c r="AC50" s="317"/>
      <c r="AD50" s="317"/>
      <c r="AE50" s="317"/>
      <c r="AF50" s="317"/>
      <c r="AG50" s="317"/>
      <c r="AH50" s="317"/>
      <c r="AI50" s="317"/>
      <c r="AJ50" s="317"/>
      <c r="AK50" s="317"/>
      <c r="AL50" s="317"/>
      <c r="AM50" s="318"/>
      <c r="AN50" s="45"/>
    </row>
    <row r="51" spans="1:40" ht="20.100000000000001" customHeight="1" x14ac:dyDescent="0.2">
      <c r="A51" s="45"/>
      <c r="B51" s="319"/>
      <c r="C51" s="320"/>
      <c r="D51" s="320"/>
      <c r="E51" s="320"/>
      <c r="F51" s="320"/>
      <c r="G51" s="320"/>
      <c r="H51" s="320"/>
      <c r="I51" s="320"/>
      <c r="J51" s="320"/>
      <c r="K51" s="320"/>
      <c r="L51" s="320"/>
      <c r="M51" s="320"/>
      <c r="N51" s="320"/>
      <c r="O51" s="320"/>
      <c r="P51" s="320"/>
      <c r="Q51" s="320"/>
      <c r="R51" s="320"/>
      <c r="S51" s="320"/>
      <c r="T51" s="320"/>
      <c r="U51" s="320"/>
      <c r="V51" s="320"/>
      <c r="W51" s="320"/>
      <c r="X51" s="320"/>
      <c r="Y51" s="320"/>
      <c r="Z51" s="320"/>
      <c r="AA51" s="320"/>
      <c r="AB51" s="320"/>
      <c r="AC51" s="320"/>
      <c r="AD51" s="320"/>
      <c r="AE51" s="320"/>
      <c r="AF51" s="320"/>
      <c r="AG51" s="320"/>
      <c r="AH51" s="320"/>
      <c r="AI51" s="320"/>
      <c r="AJ51" s="320"/>
      <c r="AK51" s="320"/>
      <c r="AL51" s="320"/>
      <c r="AM51" s="321"/>
      <c r="AN51" s="2"/>
    </row>
    <row r="52" spans="1:40" ht="20.100000000000001" customHeight="1" x14ac:dyDescent="0.2">
      <c r="A52" s="45"/>
      <c r="B52" s="20"/>
      <c r="C52" s="20"/>
      <c r="D52" s="20"/>
      <c r="E52" s="20"/>
      <c r="F52" s="20"/>
      <c r="G52" s="20"/>
      <c r="H52" s="20"/>
      <c r="I52" s="20"/>
      <c r="J52" s="20"/>
      <c r="K52" s="20"/>
      <c r="L52" s="20"/>
      <c r="M52" s="20"/>
      <c r="N52" s="20"/>
      <c r="O52" s="20"/>
      <c r="P52" s="20"/>
      <c r="Q52" s="20"/>
      <c r="R52" s="20"/>
      <c r="S52" s="20"/>
      <c r="T52" s="20"/>
      <c r="U52" s="20"/>
      <c r="V52" s="324" t="s">
        <v>11</v>
      </c>
      <c r="W52" s="324"/>
      <c r="X52" s="323" t="s">
        <v>653</v>
      </c>
      <c r="Y52" s="323"/>
      <c r="Z52" s="323"/>
      <c r="AA52" s="19"/>
      <c r="AB52" s="19"/>
      <c r="AC52" s="19"/>
      <c r="AD52" s="19"/>
      <c r="AE52" s="19"/>
      <c r="AF52" s="19"/>
      <c r="AG52" s="19"/>
      <c r="AH52" s="19"/>
      <c r="AI52" s="19"/>
      <c r="AJ52" s="19"/>
      <c r="AK52" s="322">
        <v>43497</v>
      </c>
      <c r="AL52" s="322"/>
      <c r="AM52" s="2"/>
      <c r="AN52" s="2"/>
    </row>
    <row r="53" spans="1:40" ht="21.75" customHeight="1" x14ac:dyDescent="0.2">
      <c r="A53" s="130"/>
      <c r="B53" s="233" t="s">
        <v>55</v>
      </c>
      <c r="C53" s="233"/>
      <c r="D53" s="233"/>
      <c r="E53" s="233"/>
      <c r="F53" s="233"/>
      <c r="G53" s="233"/>
      <c r="H53" s="233"/>
      <c r="I53" s="233"/>
      <c r="J53" s="233"/>
      <c r="K53" s="233"/>
      <c r="L53" s="233"/>
      <c r="M53" s="233"/>
      <c r="N53" s="233"/>
      <c r="O53" s="233"/>
      <c r="P53" s="233"/>
      <c r="Q53" s="233"/>
      <c r="R53" s="233"/>
      <c r="S53" s="233"/>
      <c r="T53" s="233"/>
      <c r="U53" s="233"/>
      <c r="V53" s="233"/>
      <c r="W53" s="233"/>
      <c r="X53" s="233"/>
      <c r="Y53" s="233"/>
      <c r="Z53" s="233"/>
      <c r="AA53" s="233"/>
      <c r="AB53" s="233"/>
      <c r="AC53" s="233"/>
      <c r="AD53" s="233"/>
      <c r="AE53" s="233"/>
      <c r="AF53" s="233"/>
      <c r="AG53" s="233"/>
      <c r="AH53" s="233"/>
      <c r="AI53" s="233"/>
      <c r="AJ53" s="233"/>
      <c r="AK53" s="233"/>
      <c r="AL53" s="233"/>
      <c r="AM53" s="233"/>
      <c r="AN53" s="26"/>
    </row>
    <row r="54" spans="1:40" ht="9" customHeight="1" x14ac:dyDescent="0.2">
      <c r="A54" s="130"/>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row>
    <row r="55" spans="1:40" ht="19.5" customHeight="1" x14ac:dyDescent="0.2">
      <c r="A55" s="130"/>
      <c r="B55" s="233" t="s">
        <v>31</v>
      </c>
      <c r="C55" s="233"/>
      <c r="D55" s="233"/>
      <c r="E55" s="233"/>
      <c r="F55" s="233"/>
      <c r="G55" s="233"/>
      <c r="H55" s="233"/>
      <c r="I55" s="233"/>
      <c r="J55" s="233"/>
      <c r="K55" s="233"/>
      <c r="L55" s="233"/>
      <c r="M55" s="233"/>
      <c r="N55" s="233"/>
      <c r="O55" s="233"/>
      <c r="P55" s="233"/>
      <c r="Q55" s="233"/>
      <c r="R55" s="233"/>
      <c r="S55" s="233"/>
      <c r="T55" s="233"/>
      <c r="U55" s="233"/>
      <c r="V55" s="233"/>
      <c r="W55" s="233"/>
      <c r="X55" s="233"/>
      <c r="Y55" s="233"/>
      <c r="Z55" s="233"/>
      <c r="AA55" s="233"/>
      <c r="AB55" s="233"/>
      <c r="AC55" s="233"/>
      <c r="AD55" s="233"/>
      <c r="AE55" s="233"/>
      <c r="AF55" s="233"/>
      <c r="AG55" s="233"/>
      <c r="AH55" s="233"/>
      <c r="AI55" s="233"/>
      <c r="AJ55" s="233"/>
      <c r="AK55" s="233"/>
      <c r="AL55" s="233"/>
      <c r="AM55" s="233"/>
      <c r="AN55" s="26"/>
    </row>
    <row r="56" spans="1:40" ht="10.5" customHeight="1" x14ac:dyDescent="0.2">
      <c r="A56" s="130"/>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row>
    <row r="57" spans="1:40" ht="20.100000000000001" customHeight="1" x14ac:dyDescent="0.25">
      <c r="A57" s="130"/>
      <c r="B57" s="56" t="s">
        <v>32</v>
      </c>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26"/>
      <c r="AN57" s="26"/>
    </row>
    <row r="58" spans="1:40" ht="27.95" customHeight="1" x14ac:dyDescent="0.2">
      <c r="A58" s="130"/>
      <c r="B58" s="138" t="s">
        <v>433</v>
      </c>
      <c r="C58" s="138"/>
      <c r="D58" s="138"/>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8"/>
      <c r="AL58" s="138"/>
      <c r="AM58" s="26"/>
      <c r="AN58" s="26"/>
    </row>
    <row r="59" spans="1:40" x14ac:dyDescent="0.2">
      <c r="A59" s="130"/>
      <c r="B59" s="138" t="s">
        <v>457</v>
      </c>
      <c r="C59" s="138"/>
      <c r="D59" s="138"/>
      <c r="E59" s="138"/>
      <c r="F59" s="138"/>
      <c r="G59" s="138"/>
      <c r="H59" s="138"/>
      <c r="I59" s="138"/>
      <c r="J59" s="138"/>
      <c r="K59" s="138"/>
      <c r="L59" s="138"/>
      <c r="M59" s="138"/>
      <c r="N59" s="138"/>
      <c r="O59" s="138"/>
      <c r="P59" s="138"/>
      <c r="Q59" s="138"/>
      <c r="R59" s="138"/>
      <c r="S59" s="138"/>
      <c r="T59" s="138"/>
      <c r="U59" s="138"/>
      <c r="V59" s="138"/>
      <c r="W59" s="138"/>
      <c r="X59" s="138"/>
      <c r="Y59" s="138"/>
      <c r="Z59" s="138"/>
      <c r="AA59" s="138"/>
      <c r="AB59" s="138"/>
      <c r="AC59" s="138"/>
      <c r="AD59" s="138"/>
      <c r="AE59" s="138"/>
      <c r="AF59" s="138"/>
      <c r="AG59" s="138"/>
      <c r="AH59" s="138"/>
      <c r="AI59" s="138"/>
      <c r="AJ59" s="138"/>
      <c r="AK59" s="138"/>
      <c r="AL59" s="138"/>
      <c r="AM59" s="26"/>
      <c r="AN59" s="26"/>
    </row>
    <row r="60" spans="1:40" ht="9.9499999999999993" customHeight="1" x14ac:dyDescent="0.2">
      <c r="A60" s="130"/>
      <c r="B60" s="32"/>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row>
    <row r="61" spans="1:40" ht="14.1" customHeight="1" x14ac:dyDescent="0.2">
      <c r="A61" s="130"/>
      <c r="B61" s="138" t="s">
        <v>427</v>
      </c>
      <c r="C61" s="138"/>
      <c r="D61" s="138"/>
      <c r="E61" s="138"/>
      <c r="F61" s="138"/>
      <c r="G61" s="138"/>
      <c r="H61" s="138"/>
      <c r="I61" s="138"/>
      <c r="J61" s="138"/>
      <c r="K61" s="138"/>
      <c r="L61" s="138"/>
      <c r="M61" s="138"/>
      <c r="N61" s="138"/>
      <c r="O61" s="138"/>
      <c r="P61" s="138"/>
      <c r="Q61" s="138"/>
      <c r="R61" s="138"/>
      <c r="S61" s="138"/>
      <c r="T61" s="138"/>
      <c r="U61" s="138"/>
      <c r="V61" s="138"/>
      <c r="W61" s="138"/>
      <c r="X61" s="138"/>
      <c r="Y61" s="138"/>
      <c r="Z61" s="138"/>
      <c r="AA61" s="138"/>
      <c r="AB61" s="138"/>
      <c r="AC61" s="138"/>
      <c r="AD61" s="138"/>
      <c r="AE61" s="138"/>
      <c r="AF61" s="138"/>
      <c r="AG61" s="138"/>
      <c r="AH61" s="138"/>
      <c r="AI61" s="138"/>
      <c r="AJ61" s="138"/>
      <c r="AK61" s="138"/>
      <c r="AL61" s="138"/>
      <c r="AM61" s="45"/>
      <c r="AN61" s="45"/>
    </row>
    <row r="62" spans="1:40" ht="96" customHeight="1" x14ac:dyDescent="0.2">
      <c r="A62" s="130"/>
      <c r="B62" s="138"/>
      <c r="C62" s="138"/>
      <c r="D62" s="138"/>
      <c r="E62" s="138"/>
      <c r="F62" s="138"/>
      <c r="G62" s="138"/>
      <c r="H62" s="138"/>
      <c r="I62" s="138"/>
      <c r="J62" s="138"/>
      <c r="K62" s="138"/>
      <c r="L62" s="138"/>
      <c r="M62" s="138"/>
      <c r="N62" s="138"/>
      <c r="O62" s="138"/>
      <c r="P62" s="138"/>
      <c r="Q62" s="138"/>
      <c r="R62" s="138"/>
      <c r="S62" s="138"/>
      <c r="T62" s="138"/>
      <c r="U62" s="138"/>
      <c r="V62" s="138"/>
      <c r="W62" s="138"/>
      <c r="X62" s="138"/>
      <c r="Y62" s="138"/>
      <c r="Z62" s="138"/>
      <c r="AA62" s="138"/>
      <c r="AB62" s="138"/>
      <c r="AC62" s="138"/>
      <c r="AD62" s="138"/>
      <c r="AE62" s="138"/>
      <c r="AF62" s="138"/>
      <c r="AG62" s="138"/>
      <c r="AH62" s="138"/>
      <c r="AI62" s="138"/>
      <c r="AJ62" s="138"/>
      <c r="AK62" s="138"/>
      <c r="AL62" s="138"/>
      <c r="AM62" s="45"/>
      <c r="AN62" s="45"/>
    </row>
    <row r="63" spans="1:40" ht="27.95" customHeight="1" x14ac:dyDescent="0.2">
      <c r="A63" s="130"/>
      <c r="B63" s="138" t="s">
        <v>429</v>
      </c>
      <c r="C63" s="138"/>
      <c r="D63" s="138"/>
      <c r="E63" s="138"/>
      <c r="F63" s="138"/>
      <c r="G63" s="138"/>
      <c r="H63" s="138"/>
      <c r="I63" s="138"/>
      <c r="J63" s="138"/>
      <c r="K63" s="138"/>
      <c r="L63" s="138"/>
      <c r="M63" s="138"/>
      <c r="N63" s="138"/>
      <c r="O63" s="138"/>
      <c r="P63" s="138"/>
      <c r="Q63" s="138"/>
      <c r="R63" s="138"/>
      <c r="S63" s="138"/>
      <c r="T63" s="138"/>
      <c r="U63" s="138"/>
      <c r="V63" s="138"/>
      <c r="W63" s="138"/>
      <c r="X63" s="138"/>
      <c r="Y63" s="138"/>
      <c r="Z63" s="138"/>
      <c r="AA63" s="138"/>
      <c r="AB63" s="138"/>
      <c r="AC63" s="138"/>
      <c r="AD63" s="138"/>
      <c r="AE63" s="138"/>
      <c r="AF63" s="138"/>
      <c r="AG63" s="138"/>
      <c r="AH63" s="138"/>
      <c r="AI63" s="138"/>
      <c r="AJ63" s="138"/>
      <c r="AK63" s="138"/>
      <c r="AL63" s="138"/>
      <c r="AM63" s="73"/>
      <c r="AN63" s="73"/>
    </row>
    <row r="64" spans="1:40" ht="9.9499999999999993" customHeight="1" x14ac:dyDescent="0.2">
      <c r="A64" s="130"/>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row>
    <row r="65" spans="1:40" ht="20.100000000000001" customHeight="1" x14ac:dyDescent="0.25">
      <c r="A65" s="130"/>
      <c r="B65" s="56" t="s">
        <v>33</v>
      </c>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26"/>
      <c r="AN65" s="26"/>
    </row>
    <row r="66" spans="1:40" ht="42" customHeight="1" x14ac:dyDescent="0.2">
      <c r="A66" s="130"/>
      <c r="B66" s="138" t="s">
        <v>430</v>
      </c>
      <c r="C66" s="138"/>
      <c r="D66" s="138"/>
      <c r="E66" s="138"/>
      <c r="F66" s="138"/>
      <c r="G66" s="138"/>
      <c r="H66" s="138"/>
      <c r="I66" s="138"/>
      <c r="J66" s="138"/>
      <c r="K66" s="138"/>
      <c r="L66" s="138"/>
      <c r="M66" s="138"/>
      <c r="N66" s="138"/>
      <c r="O66" s="138"/>
      <c r="P66" s="138"/>
      <c r="Q66" s="138"/>
      <c r="R66" s="138"/>
      <c r="S66" s="138"/>
      <c r="T66" s="138"/>
      <c r="U66" s="138"/>
      <c r="V66" s="138"/>
      <c r="W66" s="138"/>
      <c r="X66" s="138"/>
      <c r="Y66" s="138"/>
      <c r="Z66" s="138"/>
      <c r="AA66" s="138"/>
      <c r="AB66" s="138"/>
      <c r="AC66" s="138"/>
      <c r="AD66" s="138"/>
      <c r="AE66" s="138"/>
      <c r="AF66" s="138"/>
      <c r="AG66" s="138"/>
      <c r="AH66" s="138"/>
      <c r="AI66" s="138"/>
      <c r="AJ66" s="138"/>
      <c r="AK66" s="138"/>
      <c r="AL66" s="138"/>
      <c r="AM66" s="57"/>
      <c r="AN66" s="57"/>
    </row>
    <row r="67" spans="1:40" ht="27.95" customHeight="1" x14ac:dyDescent="0.2">
      <c r="A67" s="130"/>
      <c r="B67" s="138" t="s">
        <v>431</v>
      </c>
      <c r="C67" s="138"/>
      <c r="D67" s="138"/>
      <c r="E67" s="138"/>
      <c r="F67" s="138"/>
      <c r="G67" s="138"/>
      <c r="H67" s="138"/>
      <c r="I67" s="138"/>
      <c r="J67" s="138"/>
      <c r="K67" s="138"/>
      <c r="L67" s="138"/>
      <c r="M67" s="138"/>
      <c r="N67" s="138"/>
      <c r="O67" s="138"/>
      <c r="P67" s="138"/>
      <c r="Q67" s="138"/>
      <c r="R67" s="138"/>
      <c r="S67" s="138"/>
      <c r="T67" s="138"/>
      <c r="U67" s="138"/>
      <c r="V67" s="138"/>
      <c r="W67" s="138"/>
      <c r="X67" s="138"/>
      <c r="Y67" s="138"/>
      <c r="Z67" s="138"/>
      <c r="AA67" s="138"/>
      <c r="AB67" s="138"/>
      <c r="AC67" s="138"/>
      <c r="AD67" s="138"/>
      <c r="AE67" s="138"/>
      <c r="AF67" s="138"/>
      <c r="AG67" s="138"/>
      <c r="AH67" s="138"/>
      <c r="AI67" s="138"/>
      <c r="AJ67" s="138"/>
      <c r="AK67" s="138"/>
      <c r="AL67" s="138"/>
      <c r="AM67" s="57"/>
      <c r="AN67" s="57"/>
    </row>
    <row r="68" spans="1:40" ht="20.100000000000001" customHeight="1" x14ac:dyDescent="0.2">
      <c r="A68" s="130"/>
      <c r="B68" s="292" t="s">
        <v>243</v>
      </c>
      <c r="C68" s="292"/>
      <c r="D68" s="292"/>
      <c r="E68" s="292"/>
      <c r="F68" s="292"/>
      <c r="G68" s="292"/>
      <c r="H68" s="292"/>
      <c r="I68" s="292"/>
      <c r="J68" s="292"/>
      <c r="K68" s="292"/>
      <c r="L68" s="292"/>
      <c r="M68" s="292"/>
      <c r="N68" s="292"/>
      <c r="O68" s="292"/>
      <c r="P68" s="292"/>
      <c r="Q68" s="292"/>
      <c r="R68" s="292"/>
      <c r="S68" s="292"/>
      <c r="T68" s="292"/>
      <c r="U68" s="292"/>
      <c r="V68" s="292"/>
      <c r="W68" s="292"/>
      <c r="X68" s="292"/>
      <c r="Y68" s="292"/>
      <c r="Z68" s="292"/>
      <c r="AA68" s="292"/>
      <c r="AB68" s="292"/>
      <c r="AC68" s="292"/>
      <c r="AD68" s="292"/>
      <c r="AE68" s="292"/>
      <c r="AF68" s="292"/>
      <c r="AG68" s="292"/>
      <c r="AH68" s="292"/>
      <c r="AI68" s="292"/>
      <c r="AJ68" s="292"/>
      <c r="AK68" s="292"/>
      <c r="AL68" s="292"/>
      <c r="AM68" s="23"/>
      <c r="AN68" s="23"/>
    </row>
    <row r="69" spans="1:40" ht="27.95" customHeight="1" x14ac:dyDescent="0.2">
      <c r="A69" s="130"/>
      <c r="B69" s="293" t="s">
        <v>450</v>
      </c>
      <c r="C69" s="293"/>
      <c r="D69" s="293"/>
      <c r="E69" s="293"/>
      <c r="F69" s="293"/>
      <c r="G69" s="293"/>
      <c r="H69" s="293"/>
      <c r="I69" s="293"/>
      <c r="J69" s="293"/>
      <c r="K69" s="293"/>
      <c r="L69" s="293"/>
      <c r="M69" s="293"/>
      <c r="N69" s="293"/>
      <c r="O69" s="293"/>
      <c r="P69" s="293"/>
      <c r="Q69" s="293"/>
      <c r="R69" s="293"/>
      <c r="S69" s="293"/>
      <c r="T69" s="293"/>
      <c r="U69" s="293"/>
      <c r="V69" s="293"/>
      <c r="W69" s="293"/>
      <c r="X69" s="293"/>
      <c r="Y69" s="293"/>
      <c r="Z69" s="293"/>
      <c r="AA69" s="293"/>
      <c r="AB69" s="293"/>
      <c r="AC69" s="293"/>
      <c r="AD69" s="293"/>
      <c r="AE69" s="293"/>
      <c r="AF69" s="293"/>
      <c r="AG69" s="293"/>
      <c r="AH69" s="293"/>
      <c r="AI69" s="293"/>
      <c r="AJ69" s="293"/>
      <c r="AK69" s="293"/>
      <c r="AL69" s="293"/>
      <c r="AM69" s="59"/>
      <c r="AN69" s="59"/>
    </row>
    <row r="70" spans="1:40" ht="20.100000000000001" customHeight="1" x14ac:dyDescent="0.2">
      <c r="A70" s="130"/>
      <c r="B70" s="294" t="s">
        <v>244</v>
      </c>
      <c r="C70" s="294"/>
      <c r="D70" s="294"/>
      <c r="E70" s="294"/>
      <c r="F70" s="294"/>
      <c r="G70" s="294"/>
      <c r="H70" s="294"/>
      <c r="I70" s="294"/>
      <c r="J70" s="294"/>
      <c r="K70" s="294"/>
      <c r="L70" s="294"/>
      <c r="M70" s="294"/>
      <c r="N70" s="294"/>
      <c r="O70" s="294"/>
      <c r="P70" s="294"/>
      <c r="Q70" s="294"/>
      <c r="R70" s="294"/>
      <c r="S70" s="294"/>
      <c r="T70" s="294"/>
      <c r="U70" s="294"/>
      <c r="V70" s="294"/>
      <c r="W70" s="294"/>
      <c r="X70" s="294"/>
      <c r="Y70" s="294"/>
      <c r="Z70" s="294"/>
      <c r="AA70" s="294"/>
      <c r="AB70" s="294"/>
      <c r="AC70" s="294"/>
      <c r="AD70" s="294"/>
      <c r="AE70" s="294"/>
      <c r="AF70" s="294"/>
      <c r="AG70" s="294"/>
      <c r="AH70" s="294"/>
      <c r="AI70" s="294"/>
      <c r="AJ70" s="294"/>
      <c r="AK70" s="294"/>
      <c r="AL70" s="294"/>
      <c r="AM70" s="23"/>
      <c r="AN70" s="23"/>
    </row>
    <row r="71" spans="1:40" ht="14.1" customHeight="1" x14ac:dyDescent="0.2">
      <c r="A71" s="130"/>
      <c r="B71" s="295" t="s">
        <v>245</v>
      </c>
      <c r="C71" s="296"/>
      <c r="D71" s="296"/>
      <c r="E71" s="296"/>
      <c r="F71" s="296"/>
      <c r="G71" s="296"/>
      <c r="H71" s="296"/>
      <c r="I71" s="296"/>
      <c r="J71" s="296"/>
      <c r="K71" s="296"/>
      <c r="L71" s="296"/>
      <c r="M71" s="296"/>
      <c r="N71" s="296"/>
      <c r="O71" s="296"/>
      <c r="P71" s="296"/>
      <c r="Q71" s="296"/>
      <c r="R71" s="296"/>
      <c r="S71" s="296"/>
      <c r="T71" s="296"/>
      <c r="U71" s="296"/>
      <c r="V71" s="296"/>
      <c r="W71" s="296"/>
      <c r="X71" s="296"/>
      <c r="Y71" s="296"/>
      <c r="Z71" s="296"/>
      <c r="AA71" s="296"/>
      <c r="AB71" s="296"/>
      <c r="AC71" s="296"/>
      <c r="AD71" s="296"/>
      <c r="AE71" s="296"/>
      <c r="AF71" s="296"/>
      <c r="AG71" s="296"/>
      <c r="AH71" s="296"/>
      <c r="AI71" s="296"/>
      <c r="AJ71" s="296"/>
      <c r="AK71" s="296"/>
      <c r="AL71" s="297"/>
      <c r="AM71" s="59"/>
      <c r="AN71" s="59"/>
    </row>
    <row r="72" spans="1:40" ht="42" customHeight="1" x14ac:dyDescent="0.2">
      <c r="A72" s="130"/>
      <c r="B72" s="298" t="s">
        <v>451</v>
      </c>
      <c r="C72" s="299"/>
      <c r="D72" s="299"/>
      <c r="E72" s="299"/>
      <c r="F72" s="299"/>
      <c r="G72" s="299"/>
      <c r="H72" s="299"/>
      <c r="I72" s="299"/>
      <c r="J72" s="299"/>
      <c r="K72" s="299"/>
      <c r="L72" s="299"/>
      <c r="M72" s="299"/>
      <c r="N72" s="299"/>
      <c r="O72" s="299"/>
      <c r="P72" s="299"/>
      <c r="Q72" s="299"/>
      <c r="R72" s="299"/>
      <c r="S72" s="299"/>
      <c r="T72" s="299"/>
      <c r="U72" s="299"/>
      <c r="V72" s="299"/>
      <c r="W72" s="299"/>
      <c r="X72" s="299"/>
      <c r="Y72" s="299"/>
      <c r="Z72" s="299"/>
      <c r="AA72" s="299"/>
      <c r="AB72" s="299"/>
      <c r="AC72" s="299"/>
      <c r="AD72" s="299"/>
      <c r="AE72" s="299"/>
      <c r="AF72" s="299"/>
      <c r="AG72" s="299"/>
      <c r="AH72" s="299"/>
      <c r="AI72" s="299"/>
      <c r="AJ72" s="299"/>
      <c r="AK72" s="299"/>
      <c r="AL72" s="300"/>
      <c r="AM72" s="59"/>
      <c r="AN72" s="59"/>
    </row>
    <row r="73" spans="1:40" ht="56.1" customHeight="1" x14ac:dyDescent="0.2">
      <c r="A73" s="130"/>
      <c r="B73" s="298" t="s">
        <v>452</v>
      </c>
      <c r="C73" s="299"/>
      <c r="D73" s="299"/>
      <c r="E73" s="299"/>
      <c r="F73" s="299"/>
      <c r="G73" s="299"/>
      <c r="H73" s="299"/>
      <c r="I73" s="299"/>
      <c r="J73" s="299"/>
      <c r="K73" s="299"/>
      <c r="L73" s="299"/>
      <c r="M73" s="299"/>
      <c r="N73" s="299"/>
      <c r="O73" s="299"/>
      <c r="P73" s="299"/>
      <c r="Q73" s="299"/>
      <c r="R73" s="299"/>
      <c r="S73" s="299"/>
      <c r="T73" s="299"/>
      <c r="U73" s="299"/>
      <c r="V73" s="299"/>
      <c r="W73" s="299"/>
      <c r="X73" s="299"/>
      <c r="Y73" s="299"/>
      <c r="Z73" s="299"/>
      <c r="AA73" s="299"/>
      <c r="AB73" s="299"/>
      <c r="AC73" s="299"/>
      <c r="AD73" s="299"/>
      <c r="AE73" s="299"/>
      <c r="AF73" s="299"/>
      <c r="AG73" s="299"/>
      <c r="AH73" s="299"/>
      <c r="AI73" s="299"/>
      <c r="AJ73" s="299"/>
      <c r="AK73" s="299"/>
      <c r="AL73" s="300"/>
      <c r="AM73" s="59"/>
      <c r="AN73" s="59"/>
    </row>
    <row r="74" spans="1:40" ht="14.1" customHeight="1" x14ac:dyDescent="0.2">
      <c r="A74" s="130"/>
      <c r="B74" s="298" t="s">
        <v>460</v>
      </c>
      <c r="C74" s="299"/>
      <c r="D74" s="299"/>
      <c r="E74" s="299"/>
      <c r="F74" s="299"/>
      <c r="G74" s="299"/>
      <c r="H74" s="299"/>
      <c r="I74" s="299"/>
      <c r="J74" s="299"/>
      <c r="K74" s="299"/>
      <c r="L74" s="299"/>
      <c r="M74" s="299"/>
      <c r="N74" s="299"/>
      <c r="O74" s="299"/>
      <c r="P74" s="299"/>
      <c r="Q74" s="299"/>
      <c r="R74" s="299"/>
      <c r="S74" s="299"/>
      <c r="T74" s="299"/>
      <c r="U74" s="299"/>
      <c r="V74" s="299"/>
      <c r="W74" s="299"/>
      <c r="X74" s="299"/>
      <c r="Y74" s="299"/>
      <c r="Z74" s="299"/>
      <c r="AA74" s="299"/>
      <c r="AB74" s="299"/>
      <c r="AC74" s="299"/>
      <c r="AD74" s="299"/>
      <c r="AE74" s="299"/>
      <c r="AF74" s="299"/>
      <c r="AG74" s="299"/>
      <c r="AH74" s="299"/>
      <c r="AI74" s="299"/>
      <c r="AJ74" s="299"/>
      <c r="AK74" s="299"/>
      <c r="AL74" s="300"/>
      <c r="AM74" s="59"/>
      <c r="AN74" s="59"/>
    </row>
    <row r="75" spans="1:40" ht="42" customHeight="1" x14ac:dyDescent="0.2">
      <c r="A75" s="130"/>
      <c r="B75" s="298" t="s">
        <v>432</v>
      </c>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299"/>
      <c r="AC75" s="299"/>
      <c r="AD75" s="299"/>
      <c r="AE75" s="299"/>
      <c r="AF75" s="299"/>
      <c r="AG75" s="299"/>
      <c r="AH75" s="299"/>
      <c r="AI75" s="299"/>
      <c r="AJ75" s="299"/>
      <c r="AK75" s="299"/>
      <c r="AL75" s="300"/>
      <c r="AM75" s="59"/>
      <c r="AN75" s="59"/>
    </row>
    <row r="76" spans="1:40" ht="42" customHeight="1" x14ac:dyDescent="0.2">
      <c r="A76" s="130"/>
      <c r="B76" s="298" t="s">
        <v>247</v>
      </c>
      <c r="C76" s="299"/>
      <c r="D76" s="299"/>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299"/>
      <c r="AC76" s="299"/>
      <c r="AD76" s="299"/>
      <c r="AE76" s="299"/>
      <c r="AF76" s="299"/>
      <c r="AG76" s="299"/>
      <c r="AH76" s="299"/>
      <c r="AI76" s="299"/>
      <c r="AJ76" s="299"/>
      <c r="AK76" s="299"/>
      <c r="AL76" s="300"/>
      <c r="AM76" s="59"/>
      <c r="AN76" s="59"/>
    </row>
    <row r="77" spans="1:40" ht="27.95" customHeight="1" x14ac:dyDescent="0.2">
      <c r="A77" s="130"/>
      <c r="B77" s="298" t="s">
        <v>461</v>
      </c>
      <c r="C77" s="299"/>
      <c r="D77" s="299"/>
      <c r="E77" s="299"/>
      <c r="F77" s="299"/>
      <c r="G77" s="299"/>
      <c r="H77" s="299"/>
      <c r="I77" s="299"/>
      <c r="J77" s="299"/>
      <c r="K77" s="299"/>
      <c r="L77" s="299"/>
      <c r="M77" s="299"/>
      <c r="N77" s="299"/>
      <c r="O77" s="299"/>
      <c r="P77" s="299"/>
      <c r="Q77" s="299"/>
      <c r="R77" s="299"/>
      <c r="S77" s="299"/>
      <c r="T77" s="299"/>
      <c r="U77" s="299"/>
      <c r="V77" s="299"/>
      <c r="W77" s="299"/>
      <c r="X77" s="299"/>
      <c r="Y77" s="299"/>
      <c r="Z77" s="299"/>
      <c r="AA77" s="299"/>
      <c r="AB77" s="299"/>
      <c r="AC77" s="299"/>
      <c r="AD77" s="299"/>
      <c r="AE77" s="299"/>
      <c r="AF77" s="299"/>
      <c r="AG77" s="299"/>
      <c r="AH77" s="299"/>
      <c r="AI77" s="299"/>
      <c r="AJ77" s="299"/>
      <c r="AK77" s="299"/>
      <c r="AL77" s="300"/>
      <c r="AM77" s="59"/>
      <c r="AN77" s="59"/>
    </row>
    <row r="78" spans="1:40" ht="42" customHeight="1" x14ac:dyDescent="0.2">
      <c r="A78" s="130"/>
      <c r="B78" s="298" t="s">
        <v>467</v>
      </c>
      <c r="C78" s="2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299"/>
      <c r="AC78" s="299"/>
      <c r="AD78" s="299"/>
      <c r="AE78" s="299"/>
      <c r="AF78" s="299"/>
      <c r="AG78" s="299"/>
      <c r="AH78" s="299"/>
      <c r="AI78" s="299"/>
      <c r="AJ78" s="299"/>
      <c r="AK78" s="299"/>
      <c r="AL78" s="300"/>
      <c r="AM78" s="59"/>
      <c r="AN78" s="59"/>
    </row>
    <row r="79" spans="1:40" ht="27.95" customHeight="1" x14ac:dyDescent="0.2">
      <c r="A79" s="130"/>
      <c r="B79" s="301" t="s">
        <v>248</v>
      </c>
      <c r="C79" s="302"/>
      <c r="D79" s="302"/>
      <c r="E79" s="302"/>
      <c r="F79" s="302"/>
      <c r="G79" s="302"/>
      <c r="H79" s="302"/>
      <c r="I79" s="302"/>
      <c r="J79" s="302"/>
      <c r="K79" s="302"/>
      <c r="L79" s="302"/>
      <c r="M79" s="302"/>
      <c r="N79" s="302"/>
      <c r="O79" s="302"/>
      <c r="P79" s="302"/>
      <c r="Q79" s="302"/>
      <c r="R79" s="302"/>
      <c r="S79" s="302"/>
      <c r="T79" s="302"/>
      <c r="U79" s="302"/>
      <c r="V79" s="302"/>
      <c r="W79" s="302"/>
      <c r="X79" s="302"/>
      <c r="Y79" s="302"/>
      <c r="Z79" s="302"/>
      <c r="AA79" s="302"/>
      <c r="AB79" s="302"/>
      <c r="AC79" s="302"/>
      <c r="AD79" s="302"/>
      <c r="AE79" s="302"/>
      <c r="AF79" s="302"/>
      <c r="AG79" s="302"/>
      <c r="AH79" s="302"/>
      <c r="AI79" s="302"/>
      <c r="AJ79" s="302"/>
      <c r="AK79" s="302"/>
      <c r="AL79" s="303"/>
      <c r="AM79" s="60"/>
      <c r="AN79" s="60"/>
    </row>
    <row r="80" spans="1:40" ht="27.95" customHeight="1" x14ac:dyDescent="0.2">
      <c r="A80" s="130"/>
      <c r="B80" s="304" t="s">
        <v>249</v>
      </c>
      <c r="C80" s="305"/>
      <c r="D80" s="305"/>
      <c r="E80" s="305"/>
      <c r="F80" s="305"/>
      <c r="G80" s="305"/>
      <c r="H80" s="305"/>
      <c r="I80" s="305"/>
      <c r="J80" s="305"/>
      <c r="K80" s="305"/>
      <c r="L80" s="305"/>
      <c r="M80" s="305"/>
      <c r="N80" s="305"/>
      <c r="O80" s="305"/>
      <c r="P80" s="305"/>
      <c r="Q80" s="305"/>
      <c r="R80" s="305"/>
      <c r="S80" s="305"/>
      <c r="T80" s="305"/>
      <c r="U80" s="305"/>
      <c r="V80" s="305"/>
      <c r="W80" s="305"/>
      <c r="X80" s="305"/>
      <c r="Y80" s="305"/>
      <c r="Z80" s="305"/>
      <c r="AA80" s="305"/>
      <c r="AB80" s="305"/>
      <c r="AC80" s="305"/>
      <c r="AD80" s="305"/>
      <c r="AE80" s="305"/>
      <c r="AF80" s="305"/>
      <c r="AG80" s="305"/>
      <c r="AH80" s="305"/>
      <c r="AI80" s="305"/>
      <c r="AJ80" s="305"/>
      <c r="AK80" s="305"/>
      <c r="AL80" s="306"/>
      <c r="AM80" s="60"/>
      <c r="AN80" s="60"/>
    </row>
    <row r="81" spans="1:40" ht="20.100000000000001" customHeight="1" x14ac:dyDescent="0.2">
      <c r="A81" s="130"/>
      <c r="B81" s="294" t="s">
        <v>250</v>
      </c>
      <c r="C81" s="294"/>
      <c r="D81" s="294"/>
      <c r="E81" s="294"/>
      <c r="F81" s="294"/>
      <c r="G81" s="294"/>
      <c r="H81" s="294"/>
      <c r="I81" s="294"/>
      <c r="J81" s="294"/>
      <c r="K81" s="294"/>
      <c r="L81" s="294"/>
      <c r="M81" s="294"/>
      <c r="N81" s="294"/>
      <c r="O81" s="294"/>
      <c r="P81" s="294"/>
      <c r="Q81" s="294"/>
      <c r="R81" s="294"/>
      <c r="S81" s="294"/>
      <c r="T81" s="294"/>
      <c r="U81" s="294"/>
      <c r="V81" s="294"/>
      <c r="W81" s="294"/>
      <c r="X81" s="294"/>
      <c r="Y81" s="294"/>
      <c r="Z81" s="294"/>
      <c r="AA81" s="294"/>
      <c r="AB81" s="294"/>
      <c r="AC81" s="294"/>
      <c r="AD81" s="294"/>
      <c r="AE81" s="294"/>
      <c r="AF81" s="294"/>
      <c r="AG81" s="294"/>
      <c r="AH81" s="294"/>
      <c r="AI81" s="294"/>
      <c r="AJ81" s="294"/>
      <c r="AK81" s="294"/>
      <c r="AL81" s="294"/>
      <c r="AM81" s="23"/>
      <c r="AN81" s="23"/>
    </row>
    <row r="82" spans="1:40" ht="14.1" customHeight="1" x14ac:dyDescent="0.2">
      <c r="A82" s="130"/>
      <c r="B82" s="279" t="s">
        <v>251</v>
      </c>
      <c r="C82" s="280"/>
      <c r="D82" s="280"/>
      <c r="E82" s="280"/>
      <c r="F82" s="280"/>
      <c r="G82" s="280"/>
      <c r="H82" s="280"/>
      <c r="I82" s="280"/>
      <c r="J82" s="280"/>
      <c r="K82" s="280"/>
      <c r="L82" s="280"/>
      <c r="M82" s="280"/>
      <c r="N82" s="280"/>
      <c r="O82" s="280"/>
      <c r="P82" s="280"/>
      <c r="Q82" s="280"/>
      <c r="R82" s="280"/>
      <c r="S82" s="280"/>
      <c r="T82" s="280"/>
      <c r="U82" s="280"/>
      <c r="V82" s="280"/>
      <c r="W82" s="280"/>
      <c r="X82" s="280"/>
      <c r="Y82" s="280"/>
      <c r="Z82" s="280"/>
      <c r="AA82" s="280"/>
      <c r="AB82" s="280"/>
      <c r="AC82" s="280"/>
      <c r="AD82" s="280"/>
      <c r="AE82" s="280"/>
      <c r="AF82" s="280"/>
      <c r="AG82" s="280"/>
      <c r="AH82" s="280"/>
      <c r="AI82" s="280"/>
      <c r="AJ82" s="280"/>
      <c r="AK82" s="280"/>
      <c r="AL82" s="281"/>
      <c r="AM82" s="59"/>
      <c r="AN82" s="59"/>
    </row>
    <row r="83" spans="1:40" x14ac:dyDescent="0.2">
      <c r="A83" s="130"/>
      <c r="B83" s="30"/>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22"/>
      <c r="AN83" s="22"/>
    </row>
    <row r="84" spans="1:40" x14ac:dyDescent="0.2">
      <c r="A84" s="130"/>
      <c r="B84" s="22"/>
      <c r="C84" s="22"/>
      <c r="D84" s="22"/>
      <c r="E84" s="22"/>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row>
    <row r="85" spans="1:40" hidden="1" x14ac:dyDescent="0.2"/>
    <row r="86" spans="1:40" hidden="1" x14ac:dyDescent="0.2"/>
    <row r="87" spans="1:40" hidden="1" x14ac:dyDescent="0.2"/>
    <row r="88" spans="1:40" hidden="1" x14ac:dyDescent="0.2"/>
    <row r="89" spans="1:40" hidden="1" x14ac:dyDescent="0.2"/>
    <row r="90" spans="1:40" hidden="1" x14ac:dyDescent="0.2"/>
    <row r="91" spans="1:40" hidden="1" x14ac:dyDescent="0.2"/>
    <row r="92" spans="1:40" hidden="1" x14ac:dyDescent="0.2"/>
    <row r="93" spans="1:40" hidden="1" x14ac:dyDescent="0.2"/>
    <row r="94" spans="1:40" hidden="1" x14ac:dyDescent="0.2"/>
    <row r="95" spans="1:40" hidden="1" x14ac:dyDescent="0.2"/>
    <row r="96" spans="1:40"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sheetData>
  <sheetProtection algorithmName="SHA-512" hashValue="Nneap2rzEEburUd0LlzeTrbLOQdUXqjRry9lyv91GOzPf2SoTOmsqamrr27BlO61CqLnGJCQ5hgTTKPxmzNZPQ==" saltValue="2lUlfqqd2bF9CaW7sg5j5w==" spinCount="100000" sheet="1" objects="1" scenarios="1" selectLockedCells="1"/>
  <mergeCells count="217">
    <mergeCell ref="C31:V31"/>
    <mergeCell ref="C32:V32"/>
    <mergeCell ref="C33:V33"/>
    <mergeCell ref="C34:V34"/>
    <mergeCell ref="C35:V35"/>
    <mergeCell ref="C36:V36"/>
    <mergeCell ref="C37:V37"/>
    <mergeCell ref="C38:V38"/>
    <mergeCell ref="C39:V39"/>
    <mergeCell ref="C9:V9"/>
    <mergeCell ref="C22:V22"/>
    <mergeCell ref="C23:V23"/>
    <mergeCell ref="C24:V24"/>
    <mergeCell ref="C25:V25"/>
    <mergeCell ref="C26:V26"/>
    <mergeCell ref="C28:V28"/>
    <mergeCell ref="C29:V29"/>
    <mergeCell ref="C30:V30"/>
    <mergeCell ref="AG45:AL45"/>
    <mergeCell ref="B47:AM51"/>
    <mergeCell ref="AK52:AL52"/>
    <mergeCell ref="X52:Z52"/>
    <mergeCell ref="V52:W52"/>
    <mergeCell ref="Y45:AF45"/>
    <mergeCell ref="B45:X45"/>
    <mergeCell ref="B46:AM46"/>
    <mergeCell ref="AG40:AL40"/>
    <mergeCell ref="AG41:AL41"/>
    <mergeCell ref="AG42:AL42"/>
    <mergeCell ref="AG43:AL43"/>
    <mergeCell ref="AG44:AL44"/>
    <mergeCell ref="W41:Z41"/>
    <mergeCell ref="W42:Z42"/>
    <mergeCell ref="AA40:AC40"/>
    <mergeCell ref="AA41:AC41"/>
    <mergeCell ref="C40:V40"/>
    <mergeCell ref="C41:V41"/>
    <mergeCell ref="C42:V42"/>
    <mergeCell ref="C43:V43"/>
    <mergeCell ref="C44:V44"/>
    <mergeCell ref="AG35:AL35"/>
    <mergeCell ref="AG36:AL36"/>
    <mergeCell ref="AG37:AL37"/>
    <mergeCell ref="AG38:AL38"/>
    <mergeCell ref="AG39:AL39"/>
    <mergeCell ref="AG30:AL30"/>
    <mergeCell ref="AG31:AL31"/>
    <mergeCell ref="AG32:AL32"/>
    <mergeCell ref="AG33:AL33"/>
    <mergeCell ref="AG34:AL34"/>
    <mergeCell ref="AG25:AL25"/>
    <mergeCell ref="AG26:AL26"/>
    <mergeCell ref="AG27:AL27"/>
    <mergeCell ref="AG28:AL28"/>
    <mergeCell ref="AG29:AL29"/>
    <mergeCell ref="W43:Z43"/>
    <mergeCell ref="W44:Z44"/>
    <mergeCell ref="AG11:AL11"/>
    <mergeCell ref="AG12:AL12"/>
    <mergeCell ref="AG13:AL13"/>
    <mergeCell ref="AG14:AL14"/>
    <mergeCell ref="AG15:AL15"/>
    <mergeCell ref="AG16:AL16"/>
    <mergeCell ref="AG17:AL17"/>
    <mergeCell ref="AG18:AL18"/>
    <mergeCell ref="AG19:AL19"/>
    <mergeCell ref="AG20:AL20"/>
    <mergeCell ref="AG21:AL21"/>
    <mergeCell ref="AG22:AL22"/>
    <mergeCell ref="AG23:AL23"/>
    <mergeCell ref="AG24:AL24"/>
    <mergeCell ref="W38:Z38"/>
    <mergeCell ref="W39:Z39"/>
    <mergeCell ref="W40:Z40"/>
    <mergeCell ref="W33:Z33"/>
    <mergeCell ref="W34:Z34"/>
    <mergeCell ref="W35:Z35"/>
    <mergeCell ref="W36:Z36"/>
    <mergeCell ref="W37:Z37"/>
    <mergeCell ref="W28:Z28"/>
    <mergeCell ref="W29:Z29"/>
    <mergeCell ref="W30:Z30"/>
    <mergeCell ref="W31:Z31"/>
    <mergeCell ref="W32:Z32"/>
    <mergeCell ref="W23:Z23"/>
    <mergeCell ref="W24:Z24"/>
    <mergeCell ref="W25:Z25"/>
    <mergeCell ref="W26:Z26"/>
    <mergeCell ref="W27:Z27"/>
    <mergeCell ref="AA42:AC42"/>
    <mergeCell ref="AA43:AC43"/>
    <mergeCell ref="AA44:AC44"/>
    <mergeCell ref="W10:Z10"/>
    <mergeCell ref="W11:Z11"/>
    <mergeCell ref="W12:Z12"/>
    <mergeCell ref="W13:Z13"/>
    <mergeCell ref="W14:Z14"/>
    <mergeCell ref="W15:Z15"/>
    <mergeCell ref="W16:Z16"/>
    <mergeCell ref="W17:Z17"/>
    <mergeCell ref="W18:Z18"/>
    <mergeCell ref="W19:Z19"/>
    <mergeCell ref="W20:Z20"/>
    <mergeCell ref="W21:Z21"/>
    <mergeCell ref="W22:Z22"/>
    <mergeCell ref="AA37:AC37"/>
    <mergeCell ref="AA38:AC38"/>
    <mergeCell ref="AA39:AC39"/>
    <mergeCell ref="AA23:AC23"/>
    <mergeCell ref="AA24:AC24"/>
    <mergeCell ref="AA25:AC25"/>
    <mergeCell ref="AA26:AC26"/>
    <mergeCell ref="AD41:AF41"/>
    <mergeCell ref="AD42:AF42"/>
    <mergeCell ref="AD43:AF43"/>
    <mergeCell ref="AD44:AF44"/>
    <mergeCell ref="AA32:AC32"/>
    <mergeCell ref="AA33:AC33"/>
    <mergeCell ref="AA34:AC34"/>
    <mergeCell ref="AA35:AC35"/>
    <mergeCell ref="AA36:AC36"/>
    <mergeCell ref="AA27:AC27"/>
    <mergeCell ref="AA28:AC28"/>
    <mergeCell ref="AA29:AC29"/>
    <mergeCell ref="AA30:AC30"/>
    <mergeCell ref="AA31:AC31"/>
    <mergeCell ref="AA10:AC10"/>
    <mergeCell ref="AA11:AC11"/>
    <mergeCell ref="AA12:AC12"/>
    <mergeCell ref="AA13:AC13"/>
    <mergeCell ref="AA14:AC14"/>
    <mergeCell ref="AA15:AC15"/>
    <mergeCell ref="AA16:AC16"/>
    <mergeCell ref="AA17:AC17"/>
    <mergeCell ref="AA18:AC18"/>
    <mergeCell ref="AA19:AC19"/>
    <mergeCell ref="AA20:AC20"/>
    <mergeCell ref="AA21:AC21"/>
    <mergeCell ref="AD36:AF36"/>
    <mergeCell ref="AD37:AF37"/>
    <mergeCell ref="AD38:AF38"/>
    <mergeCell ref="AD39:AF39"/>
    <mergeCell ref="AD40:AF40"/>
    <mergeCell ref="AD31:AF31"/>
    <mergeCell ref="AD32:AF32"/>
    <mergeCell ref="AD33:AF33"/>
    <mergeCell ref="AD34:AF34"/>
    <mergeCell ref="AD35:AF35"/>
    <mergeCell ref="AD26:AF26"/>
    <mergeCell ref="AD27:AF27"/>
    <mergeCell ref="AD28:AF28"/>
    <mergeCell ref="AD29:AF29"/>
    <mergeCell ref="AD30:AF30"/>
    <mergeCell ref="AD21:AF21"/>
    <mergeCell ref="AD22:AF22"/>
    <mergeCell ref="AD23:AF23"/>
    <mergeCell ref="AD24:AF24"/>
    <mergeCell ref="AD25:AF25"/>
    <mergeCell ref="AA22:AC22"/>
    <mergeCell ref="AD16:AF16"/>
    <mergeCell ref="AD17:AF17"/>
    <mergeCell ref="AD18:AF18"/>
    <mergeCell ref="AD19:AF19"/>
    <mergeCell ref="AD20:AF20"/>
    <mergeCell ref="AD11:AF11"/>
    <mergeCell ref="AD12:AF12"/>
    <mergeCell ref="AD13:AF13"/>
    <mergeCell ref="AD14:AF14"/>
    <mergeCell ref="AD15:AF15"/>
    <mergeCell ref="A53:A84"/>
    <mergeCell ref="B53:AM53"/>
    <mergeCell ref="B55:AM55"/>
    <mergeCell ref="B58:AL58"/>
    <mergeCell ref="B59:AL59"/>
    <mergeCell ref="B61:AL61"/>
    <mergeCell ref="B62:AL62"/>
    <mergeCell ref="B63:AL63"/>
    <mergeCell ref="B66:AL66"/>
    <mergeCell ref="B67:AL67"/>
    <mergeCell ref="B68:AL68"/>
    <mergeCell ref="B69:AL69"/>
    <mergeCell ref="B70:AL70"/>
    <mergeCell ref="B71:AL71"/>
    <mergeCell ref="B72:AL72"/>
    <mergeCell ref="B73:AL73"/>
    <mergeCell ref="B74:AL74"/>
    <mergeCell ref="B75:AL75"/>
    <mergeCell ref="B76:AL76"/>
    <mergeCell ref="B77:AL77"/>
    <mergeCell ref="B78:AL78"/>
    <mergeCell ref="B79:AL79"/>
    <mergeCell ref="B80:AL80"/>
    <mergeCell ref="B81:AL81"/>
    <mergeCell ref="B82:AL82"/>
    <mergeCell ref="AG10:AL10"/>
    <mergeCell ref="AG9:AL9"/>
    <mergeCell ref="X6:AM6"/>
    <mergeCell ref="AD10:AF10"/>
    <mergeCell ref="B8:AM8"/>
    <mergeCell ref="C10:V10"/>
    <mergeCell ref="C6:S6"/>
    <mergeCell ref="T6:W6"/>
    <mergeCell ref="W9:Z9"/>
    <mergeCell ref="AA9:AC9"/>
    <mergeCell ref="AD9:AF9"/>
    <mergeCell ref="C11:V11"/>
    <mergeCell ref="C12:V12"/>
    <mergeCell ref="C13:V13"/>
    <mergeCell ref="C14:V14"/>
    <mergeCell ref="C15:V15"/>
    <mergeCell ref="C16:V16"/>
    <mergeCell ref="C17:V17"/>
    <mergeCell ref="C18:V18"/>
    <mergeCell ref="C19:V19"/>
    <mergeCell ref="C20:V20"/>
    <mergeCell ref="C21:V21"/>
    <mergeCell ref="C27:V27"/>
  </mergeCells>
  <phoneticPr fontId="0" type="noConversion"/>
  <dataValidations count="8">
    <dataValidation allowBlank="1" showInputMessage="1" showErrorMessage="1" prompt="Use this field to input any additional information that it is not possible to include elsewhere on the form." sqref="B47"/>
    <dataValidation allowBlank="1" showInputMessage="1" showErrorMessage="1" errorTitle="Error!" error="Please input a valid date." sqref="W9 D12:V44 AD9 AA9 C9 C11:C44 W11:W44 AG9:AG44"/>
    <dataValidation type="textLength" allowBlank="1" showInputMessage="1" showErrorMessage="1" errorTitle="Error!" error="Please put only a single character in this box." prompt="If you are attaching a receipt in support of this line of expenditure then please put a X in this box." sqref="AM10">
      <formula1>0</formula1>
      <formula2>1</formula2>
    </dataValidation>
    <dataValidation type="textLength" allowBlank="1" showInputMessage="1" showErrorMessage="1" errorTitle="Error!" error="Please put only a single character in this box." sqref="AM11:AM44">
      <formula1>0</formula1>
      <formula2>1</formula2>
    </dataValidation>
    <dataValidation allowBlank="1" showInputMessage="1" showErrorMessage="1" errorTitle="Error!" error="Please input a valid date." prompt="Provide a brief description of the actual expense incurred against this category." sqref="C10"/>
    <dataValidation allowBlank="1" showInputMessage="1" showErrorMessage="1" errorTitle="Error!" error="Please input a valid date." prompt="Enter the the actual amount paid in the currency in which it was paid (and this should agree back to any receipts provided)" sqref="W10:Z10"/>
    <dataValidation type="list" allowBlank="1" showInputMessage="1" showErrorMessage="1" sqref="B10:B44">
      <formula1>rngExpenseCat</formula1>
    </dataValidation>
    <dataValidation type="list" allowBlank="1" showInputMessage="1" showErrorMessage="1" sqref="AA10:AC44">
      <formula1>rngCurrCodes</formula1>
    </dataValidation>
  </dataValidations>
  <pageMargins left="0.11811023622047245" right="0.11811023622047245" top="0.11811023622047245" bottom="0.11811023622047245" header="0.11811023622047245" footer="0.11811023622047245"/>
  <pageSetup paperSize="9" scale="61" orientation="portrait" r:id="rId1"/>
  <headerFooter alignWithMargins="0"/>
  <rowBreaks count="1" manualBreakCount="1">
    <brk id="5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W452"/>
  <sheetViews>
    <sheetView showGridLines="0" showRowColHeaders="0" showRuler="0" view="pageLayout" topLeftCell="A13" zoomScaleNormal="100" workbookViewId="0">
      <selection activeCell="G32" sqref="G32:R32"/>
    </sheetView>
  </sheetViews>
  <sheetFormatPr defaultColWidth="0" defaultRowHeight="12.75" zeroHeight="1" x14ac:dyDescent="0.2"/>
  <cols>
    <col min="1" max="4" width="3.7109375" style="1" customWidth="1"/>
    <col min="5" max="5" width="9.85546875" style="1" customWidth="1"/>
    <col min="6" max="6" width="10.28515625" style="1" customWidth="1"/>
    <col min="7" max="35" width="3.7109375" style="1" customWidth="1"/>
    <col min="36" max="150" width="3.7109375" style="1" hidden="1" customWidth="1"/>
    <col min="151" max="153" width="9.140625" style="1" hidden="1" customWidth="1"/>
    <col min="154" max="16384" width="0" style="1" hidden="1"/>
  </cols>
  <sheetData>
    <row r="1" spans="1:35" ht="20.100000000000001" customHeight="1" x14ac:dyDescent="0.2">
      <c r="A1" s="45"/>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row>
    <row r="2" spans="1:35" ht="20.100000000000001" customHeight="1" x14ac:dyDescent="0.2">
      <c r="A2" s="2"/>
      <c r="B2" s="233" t="s">
        <v>737</v>
      </c>
      <c r="C2" s="233"/>
      <c r="D2" s="233"/>
      <c r="E2" s="233"/>
      <c r="F2" s="233"/>
      <c r="G2" s="233"/>
      <c r="H2" s="233"/>
      <c r="I2" s="233"/>
      <c r="J2" s="233"/>
      <c r="K2" s="233"/>
      <c r="L2" s="233"/>
      <c r="M2" s="233"/>
      <c r="N2" s="233"/>
      <c r="O2" s="233"/>
      <c r="P2" s="233"/>
      <c r="Q2" s="233"/>
      <c r="R2" s="233"/>
      <c r="S2" s="233"/>
      <c r="T2" s="233"/>
      <c r="U2" s="233"/>
      <c r="V2" s="233"/>
      <c r="W2" s="233"/>
      <c r="X2" s="233"/>
      <c r="Y2" s="233"/>
      <c r="Z2" s="45"/>
      <c r="AA2" s="45"/>
      <c r="AB2" s="45"/>
      <c r="AC2" s="45"/>
      <c r="AD2" s="45"/>
      <c r="AE2" s="45"/>
      <c r="AF2" s="45"/>
      <c r="AG2" s="45"/>
      <c r="AH2" s="45"/>
      <c r="AI2" s="2"/>
    </row>
    <row r="3" spans="1:35" ht="20.100000000000001" customHeight="1" x14ac:dyDescent="0.2">
      <c r="A3" s="2"/>
      <c r="B3" s="234" t="s">
        <v>720</v>
      </c>
      <c r="C3" s="234"/>
      <c r="D3" s="234"/>
      <c r="E3" s="234"/>
      <c r="F3" s="234"/>
      <c r="G3" s="234"/>
      <c r="H3" s="234"/>
      <c r="I3" s="234"/>
      <c r="J3" s="234"/>
      <c r="K3" s="234"/>
      <c r="L3" s="234"/>
      <c r="M3" s="234"/>
      <c r="N3" s="234"/>
      <c r="O3" s="234"/>
      <c r="P3" s="234"/>
      <c r="Q3" s="234"/>
      <c r="R3" s="234"/>
      <c r="S3" s="234"/>
      <c r="T3" s="234"/>
      <c r="U3" s="234"/>
      <c r="V3" s="234"/>
      <c r="W3" s="234"/>
      <c r="X3" s="234"/>
      <c r="Y3" s="234"/>
      <c r="Z3" s="45"/>
      <c r="AA3" s="45"/>
      <c r="AB3" s="45"/>
      <c r="AC3" s="45"/>
      <c r="AD3" s="45"/>
      <c r="AE3" s="45"/>
      <c r="AF3" s="45"/>
      <c r="AG3" s="45"/>
      <c r="AH3" s="45"/>
      <c r="AI3" s="2"/>
    </row>
    <row r="4" spans="1:35" ht="20.100000000000001" customHeight="1" x14ac:dyDescent="0.2">
      <c r="A4" s="2"/>
      <c r="B4" s="175" t="s">
        <v>36</v>
      </c>
      <c r="C4" s="175"/>
      <c r="D4" s="175"/>
      <c r="E4" s="175"/>
      <c r="F4" s="175"/>
      <c r="G4" s="175"/>
      <c r="H4" s="175"/>
      <c r="I4" s="175"/>
      <c r="J4" s="175"/>
      <c r="K4" s="175"/>
      <c r="L4" s="175"/>
      <c r="M4" s="175"/>
      <c r="N4" s="175"/>
      <c r="O4" s="175"/>
      <c r="P4" s="175"/>
      <c r="Q4" s="175"/>
      <c r="R4" s="175"/>
      <c r="S4" s="175"/>
      <c r="T4" s="175"/>
      <c r="U4" s="175"/>
      <c r="V4" s="175"/>
      <c r="W4" s="175"/>
      <c r="X4" s="175"/>
      <c r="Y4" s="175"/>
      <c r="Z4" s="340"/>
      <c r="AA4" s="340"/>
      <c r="AB4" s="340"/>
      <c r="AC4" s="340"/>
      <c r="AD4" s="341"/>
      <c r="AE4" s="341"/>
      <c r="AF4" s="341"/>
      <c r="AG4" s="341"/>
      <c r="AH4" s="341"/>
      <c r="AI4" s="2"/>
    </row>
    <row r="5" spans="1:35" ht="20.100000000000001" customHeight="1" x14ac:dyDescent="0.2">
      <c r="A5" s="2"/>
      <c r="B5" s="238" t="s">
        <v>37</v>
      </c>
      <c r="C5" s="239"/>
      <c r="D5" s="239"/>
      <c r="E5" s="239"/>
      <c r="F5" s="239"/>
      <c r="G5" s="240"/>
      <c r="H5" s="342" t="str">
        <f>IF(ISTEXT('Stage 1 - Advance Request'!H4),'Stage 1 - Advance Request'!H4," ")</f>
        <v xml:space="preserve"> </v>
      </c>
      <c r="I5" s="343"/>
      <c r="J5" s="343"/>
      <c r="K5" s="343"/>
      <c r="L5" s="343"/>
      <c r="M5" s="343"/>
      <c r="N5" s="343"/>
      <c r="O5" s="343"/>
      <c r="P5" s="343"/>
      <c r="Q5" s="343"/>
      <c r="R5" s="343"/>
      <c r="S5" s="343"/>
      <c r="T5" s="343"/>
      <c r="U5" s="343"/>
      <c r="V5" s="343"/>
      <c r="W5" s="343"/>
      <c r="X5" s="344"/>
      <c r="Y5" s="236"/>
      <c r="Z5" s="237"/>
      <c r="AA5" s="237"/>
      <c r="AB5" s="237"/>
      <c r="AC5" s="237"/>
      <c r="AD5" s="237"/>
      <c r="AE5" s="237"/>
      <c r="AF5" s="237"/>
      <c r="AG5" s="237"/>
      <c r="AH5" s="237"/>
      <c r="AI5" s="2"/>
    </row>
    <row r="6" spans="1:35" ht="20.100000000000001" customHeight="1" x14ac:dyDescent="0.2">
      <c r="A6" s="2"/>
      <c r="B6" s="241" t="s">
        <v>233</v>
      </c>
      <c r="C6" s="242"/>
      <c r="D6" s="242"/>
      <c r="E6" s="242"/>
      <c r="F6" s="242"/>
      <c r="G6" s="242"/>
      <c r="H6" s="345" t="str">
        <f>IF(ISTEXT('Stage 1 - Advance Request'!H5),'Stage 1 - Advance Request'!H5," ")</f>
        <v xml:space="preserve"> </v>
      </c>
      <c r="I6" s="346"/>
      <c r="J6" s="346"/>
      <c r="K6" s="346"/>
      <c r="L6" s="346"/>
      <c r="M6" s="346"/>
      <c r="N6" s="346"/>
      <c r="O6" s="346"/>
      <c r="P6" s="346"/>
      <c r="Q6" s="346"/>
      <c r="R6" s="346"/>
      <c r="S6" s="346"/>
      <c r="T6" s="346"/>
      <c r="U6" s="346"/>
      <c r="V6" s="347"/>
      <c r="W6" s="214" t="s">
        <v>654</v>
      </c>
      <c r="X6" s="214"/>
      <c r="Y6" s="215"/>
      <c r="Z6" s="215"/>
      <c r="AA6" s="348" t="str">
        <f>IF(ISTEXT('Stage 1 - Advance Request'!AA5),'Stage 1 - Advance Request'!AA5," ")</f>
        <v xml:space="preserve"> </v>
      </c>
      <c r="AB6" s="349"/>
      <c r="AC6" s="349"/>
      <c r="AD6" s="349"/>
      <c r="AE6" s="349"/>
      <c r="AF6" s="349"/>
      <c r="AG6" s="349"/>
      <c r="AH6" s="350"/>
      <c r="AI6" s="2"/>
    </row>
    <row r="7" spans="1:35" ht="20.100000000000001" customHeight="1" x14ac:dyDescent="0.2">
      <c r="A7" s="2"/>
      <c r="B7" s="235" t="s">
        <v>38</v>
      </c>
      <c r="C7" s="235"/>
      <c r="D7" s="235"/>
      <c r="E7" s="235"/>
      <c r="F7" s="235"/>
      <c r="G7" s="235"/>
      <c r="H7" s="235"/>
      <c r="I7" s="235"/>
      <c r="J7" s="235"/>
      <c r="K7" s="235"/>
      <c r="L7" s="235"/>
      <c r="M7" s="235"/>
      <c r="N7" s="235"/>
      <c r="O7" s="235"/>
      <c r="P7" s="235"/>
      <c r="Q7" s="235"/>
      <c r="R7" s="235"/>
      <c r="S7" s="235"/>
      <c r="T7" s="235"/>
      <c r="U7" s="235"/>
      <c r="V7" s="235"/>
      <c r="W7" s="235"/>
      <c r="X7" s="235"/>
      <c r="Y7" s="235"/>
      <c r="Z7" s="235"/>
      <c r="AA7" s="235"/>
      <c r="AB7" s="235"/>
      <c r="AC7" s="235"/>
      <c r="AD7" s="235"/>
      <c r="AE7" s="235"/>
      <c r="AF7" s="235"/>
      <c r="AG7" s="235"/>
      <c r="AH7" s="235"/>
      <c r="AI7" s="2"/>
    </row>
    <row r="8" spans="1:35" ht="20.100000000000001" customHeight="1" x14ac:dyDescent="0.2">
      <c r="A8" s="2"/>
      <c r="B8" s="249" t="s">
        <v>39</v>
      </c>
      <c r="C8" s="250"/>
      <c r="D8" s="250"/>
      <c r="E8" s="351" t="str">
        <f>IF(ISTEXT('Stage 1 - Advance Request'!E7),'Stage 1 - Advance Request'!E7," ")</f>
        <v xml:space="preserve"> </v>
      </c>
      <c r="F8" s="349"/>
      <c r="G8" s="349"/>
      <c r="H8" s="349"/>
      <c r="I8" s="349"/>
      <c r="J8" s="349"/>
      <c r="K8" s="349"/>
      <c r="L8" s="349"/>
      <c r="M8" s="349"/>
      <c r="N8" s="349"/>
      <c r="O8" s="349"/>
      <c r="P8" s="349"/>
      <c r="Q8" s="349"/>
      <c r="R8" s="349"/>
      <c r="S8" s="352"/>
      <c r="T8" s="219" t="s">
        <v>655</v>
      </c>
      <c r="U8" s="219"/>
      <c r="V8" s="219"/>
      <c r="W8" s="348" t="str">
        <f>IF(ISTEXT('Stage 1 - Advance Request'!W7),'Stage 1 - Advance Request'!W7," ")</f>
        <v xml:space="preserve"> </v>
      </c>
      <c r="X8" s="349"/>
      <c r="Y8" s="349"/>
      <c r="Z8" s="349"/>
      <c r="AA8" s="349"/>
      <c r="AB8" s="349"/>
      <c r="AC8" s="349"/>
      <c r="AD8" s="349"/>
      <c r="AE8" s="349"/>
      <c r="AF8" s="349"/>
      <c r="AG8" s="349"/>
      <c r="AH8" s="350"/>
      <c r="AI8" s="2"/>
    </row>
    <row r="9" spans="1:35" ht="20.100000000000001" customHeight="1" x14ac:dyDescent="0.2">
      <c r="A9" s="2"/>
      <c r="B9" s="175" t="s">
        <v>721</v>
      </c>
      <c r="C9" s="175"/>
      <c r="D9" s="175"/>
      <c r="E9" s="175"/>
      <c r="F9" s="175"/>
      <c r="G9" s="175"/>
      <c r="H9" s="175"/>
      <c r="I9" s="175"/>
      <c r="J9" s="175"/>
      <c r="K9" s="353"/>
      <c r="L9" s="353"/>
      <c r="M9" s="353"/>
      <c r="N9" s="35"/>
      <c r="O9" s="35"/>
      <c r="P9" s="35"/>
      <c r="Q9" s="35"/>
      <c r="R9" s="35"/>
      <c r="S9" s="35"/>
      <c r="T9" s="35"/>
      <c r="U9" s="35"/>
      <c r="V9" s="35"/>
      <c r="W9" s="35"/>
      <c r="X9" s="107"/>
      <c r="Y9" s="107"/>
      <c r="Z9" s="107"/>
      <c r="AA9" s="107"/>
      <c r="AB9" s="107"/>
      <c r="AC9" s="107"/>
      <c r="AD9" s="107"/>
      <c r="AE9" s="107"/>
      <c r="AF9" s="107"/>
      <c r="AG9" s="107"/>
      <c r="AH9" s="107"/>
      <c r="AI9" s="2"/>
    </row>
    <row r="10" spans="1:35" ht="20.100000000000001" customHeight="1" x14ac:dyDescent="0.2">
      <c r="A10" s="2"/>
      <c r="B10" s="238" t="s">
        <v>727</v>
      </c>
      <c r="C10" s="239"/>
      <c r="D10" s="239"/>
      <c r="E10" s="239"/>
      <c r="F10" s="239"/>
      <c r="G10" s="357" t="str">
        <f>IF(ISTEXT('Stage 1 - Advance Request'!K9),'Stage 1 - Advance Request'!K9," ")</f>
        <v xml:space="preserve"> </v>
      </c>
      <c r="H10" s="358"/>
      <c r="I10" s="359"/>
      <c r="J10" s="87"/>
      <c r="K10" s="177" t="s">
        <v>728</v>
      </c>
      <c r="L10" s="178"/>
      <c r="M10" s="178"/>
      <c r="N10" s="178"/>
      <c r="O10" s="178"/>
      <c r="P10" s="178"/>
      <c r="Q10" s="178"/>
      <c r="R10" s="178"/>
      <c r="S10" s="178"/>
      <c r="T10" s="178"/>
      <c r="U10" s="178"/>
      <c r="V10" s="178"/>
      <c r="W10" s="178"/>
      <c r="X10" s="178"/>
      <c r="Y10" s="178"/>
      <c r="Z10" s="178"/>
      <c r="AA10" s="178"/>
      <c r="AB10" s="178"/>
      <c r="AC10" s="178"/>
      <c r="AD10" s="178"/>
      <c r="AE10" s="178"/>
      <c r="AF10" s="178"/>
      <c r="AG10" s="178"/>
      <c r="AH10" s="361"/>
      <c r="AI10" s="2"/>
    </row>
    <row r="11" spans="1:35" ht="20.100000000000001" customHeight="1" x14ac:dyDescent="0.2">
      <c r="A11" s="2"/>
      <c r="B11" s="231" t="s">
        <v>716</v>
      </c>
      <c r="C11" s="232"/>
      <c r="D11" s="232"/>
      <c r="E11" s="232"/>
      <c r="F11" s="362"/>
      <c r="G11" s="354" t="str">
        <f>IF(ISTEXT('Stage 1 - Advance Request'!K10),'Stage 1 - Advance Request'!K10," ")</f>
        <v xml:space="preserve"> </v>
      </c>
      <c r="H11" s="355"/>
      <c r="I11" s="356"/>
      <c r="J11" s="87"/>
      <c r="K11" s="180" t="s">
        <v>738</v>
      </c>
      <c r="L11" s="181"/>
      <c r="M11" s="181"/>
      <c r="N11" s="181"/>
      <c r="O11" s="181"/>
      <c r="P11" s="181"/>
      <c r="Q11" s="181"/>
      <c r="R11" s="181"/>
      <c r="S11" s="181"/>
      <c r="T11" s="181"/>
      <c r="U11" s="181"/>
      <c r="V11" s="181"/>
      <c r="W11" s="181"/>
      <c r="X11" s="181"/>
      <c r="Y11" s="181"/>
      <c r="Z11" s="181"/>
      <c r="AA11" s="181"/>
      <c r="AB11" s="181"/>
      <c r="AC11" s="181"/>
      <c r="AD11" s="181"/>
      <c r="AE11" s="181"/>
      <c r="AF11" s="181"/>
      <c r="AG11" s="181"/>
      <c r="AH11" s="360"/>
      <c r="AI11" s="2"/>
    </row>
    <row r="12" spans="1:35" ht="20.100000000000001" customHeight="1" x14ac:dyDescent="0.2">
      <c r="A12" s="2"/>
      <c r="B12" s="175" t="s">
        <v>729</v>
      </c>
      <c r="C12" s="175"/>
      <c r="D12" s="175"/>
      <c r="E12" s="175"/>
      <c r="F12" s="175"/>
      <c r="G12" s="175"/>
      <c r="H12" s="175"/>
      <c r="I12" s="175"/>
      <c r="J12" s="175"/>
      <c r="K12" s="175"/>
      <c r="L12" s="175"/>
      <c r="M12" s="175"/>
      <c r="N12" s="175"/>
      <c r="O12" s="175"/>
      <c r="P12" s="175"/>
      <c r="Q12" s="175"/>
      <c r="R12" s="175"/>
      <c r="S12" s="175"/>
      <c r="T12" s="175"/>
      <c r="U12" s="175"/>
      <c r="V12" s="175"/>
      <c r="W12" s="175"/>
      <c r="X12" s="175"/>
      <c r="Y12" s="175"/>
      <c r="Z12" s="175"/>
      <c r="AA12" s="175"/>
      <c r="AB12" s="175"/>
      <c r="AC12" s="175"/>
      <c r="AD12" s="175"/>
      <c r="AE12" s="175"/>
      <c r="AF12" s="175"/>
      <c r="AG12" s="175"/>
      <c r="AH12" s="175"/>
      <c r="AI12" s="2"/>
    </row>
    <row r="13" spans="1:35" ht="24" customHeight="1" x14ac:dyDescent="0.2">
      <c r="A13" s="2"/>
      <c r="B13" s="373" t="s">
        <v>731</v>
      </c>
      <c r="C13" s="374"/>
      <c r="D13" s="371" t="s">
        <v>0</v>
      </c>
      <c r="E13" s="371"/>
      <c r="F13" s="371"/>
      <c r="G13" s="76"/>
      <c r="H13" s="76"/>
      <c r="I13" s="108" t="s">
        <v>2</v>
      </c>
      <c r="J13" s="77"/>
      <c r="K13" s="77"/>
      <c r="L13" s="108" t="s">
        <v>2</v>
      </c>
      <c r="M13" s="77"/>
      <c r="N13" s="77"/>
      <c r="O13" s="372" t="s">
        <v>3</v>
      </c>
      <c r="P13" s="372"/>
      <c r="Q13" s="372"/>
      <c r="R13" s="372"/>
      <c r="S13" s="372"/>
      <c r="T13" s="372"/>
      <c r="U13" s="77"/>
      <c r="V13" s="109"/>
      <c r="W13" s="109"/>
      <c r="X13" s="109"/>
      <c r="Y13" s="109"/>
      <c r="Z13" s="109"/>
      <c r="AA13" s="110"/>
      <c r="AB13" s="110"/>
      <c r="AC13" s="365"/>
      <c r="AD13" s="366"/>
      <c r="AE13" s="366"/>
      <c r="AF13" s="366"/>
      <c r="AG13" s="366"/>
      <c r="AH13" s="367"/>
      <c r="AI13" s="2"/>
    </row>
    <row r="14" spans="1:35" ht="24" customHeight="1" x14ac:dyDescent="0.2">
      <c r="A14" s="2"/>
      <c r="B14" s="375"/>
      <c r="C14" s="376"/>
      <c r="D14" s="171" t="s">
        <v>730</v>
      </c>
      <c r="E14" s="171"/>
      <c r="F14" s="17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2"/>
      <c r="AH14" s="113"/>
      <c r="AI14" s="2"/>
    </row>
    <row r="15" spans="1:35" ht="24" customHeight="1" x14ac:dyDescent="0.2">
      <c r="A15" s="2"/>
      <c r="B15" s="363" t="s">
        <v>732</v>
      </c>
      <c r="C15" s="364"/>
      <c r="D15" s="173" t="s">
        <v>1</v>
      </c>
      <c r="E15" s="173"/>
      <c r="F15" s="173"/>
      <c r="G15" s="368"/>
      <c r="H15" s="369"/>
      <c r="I15" s="369"/>
      <c r="J15" s="369"/>
      <c r="K15" s="369"/>
      <c r="L15" s="369"/>
      <c r="M15" s="369"/>
      <c r="N15" s="369"/>
      <c r="O15" s="369"/>
      <c r="P15" s="369"/>
      <c r="Q15" s="369"/>
      <c r="R15" s="369"/>
      <c r="S15" s="369"/>
      <c r="T15" s="369"/>
      <c r="U15" s="369"/>
      <c r="V15" s="369"/>
      <c r="W15" s="369"/>
      <c r="X15" s="369"/>
      <c r="Y15" s="369"/>
      <c r="Z15" s="369"/>
      <c r="AA15" s="369"/>
      <c r="AB15" s="369"/>
      <c r="AC15" s="369"/>
      <c r="AD15" s="369"/>
      <c r="AE15" s="369"/>
      <c r="AF15" s="369"/>
      <c r="AG15" s="369"/>
      <c r="AH15" s="370"/>
      <c r="AI15" s="2"/>
    </row>
    <row r="16" spans="1:35" ht="20.100000000000001" customHeight="1" x14ac:dyDescent="0.2">
      <c r="A16" s="2"/>
      <c r="B16" s="220" t="s">
        <v>733</v>
      </c>
      <c r="C16" s="220"/>
      <c r="D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20"/>
      <c r="AC16" s="220"/>
      <c r="AD16" s="220"/>
      <c r="AE16" s="220"/>
      <c r="AF16" s="220"/>
      <c r="AG16" s="220"/>
      <c r="AH16" s="220"/>
      <c r="AI16" s="2"/>
    </row>
    <row r="17" spans="1:35" ht="20.100000000000001" customHeight="1" x14ac:dyDescent="0.2">
      <c r="A17" s="2"/>
      <c r="B17" s="221" t="s">
        <v>62</v>
      </c>
      <c r="C17" s="222"/>
      <c r="D17" s="222"/>
      <c r="E17" s="222"/>
      <c r="F17" s="222"/>
      <c r="G17" s="222"/>
      <c r="H17" s="222"/>
      <c r="I17" s="222"/>
      <c r="J17" s="222"/>
      <c r="K17" s="222"/>
      <c r="L17" s="222"/>
      <c r="M17" s="222"/>
      <c r="N17" s="222"/>
      <c r="O17" s="222"/>
      <c r="P17" s="222"/>
      <c r="Q17" s="222"/>
      <c r="R17" s="222"/>
      <c r="S17" s="222"/>
      <c r="T17" s="222"/>
      <c r="U17" s="222"/>
      <c r="V17" s="222"/>
      <c r="W17" s="222"/>
      <c r="X17" s="222"/>
      <c r="Y17" s="222"/>
      <c r="Z17" s="222"/>
      <c r="AA17" s="222"/>
      <c r="AB17" s="222"/>
      <c r="AC17" s="222"/>
      <c r="AD17" s="222"/>
      <c r="AE17" s="222"/>
      <c r="AF17" s="222"/>
      <c r="AG17" s="222"/>
      <c r="AH17" s="223"/>
      <c r="AI17" s="2"/>
    </row>
    <row r="18" spans="1:35" ht="20.100000000000001" customHeight="1" x14ac:dyDescent="0.2">
      <c r="A18" s="2"/>
      <c r="B18" s="170" t="s">
        <v>51</v>
      </c>
      <c r="C18" s="171"/>
      <c r="D18" s="171"/>
      <c r="E18" s="171"/>
      <c r="F18" s="171"/>
      <c r="G18" s="171" t="s">
        <v>439</v>
      </c>
      <c r="H18" s="171"/>
      <c r="I18" s="171"/>
      <c r="J18" s="171"/>
      <c r="K18" s="171"/>
      <c r="L18" s="171"/>
      <c r="M18" s="171"/>
      <c r="N18" s="171"/>
      <c r="O18" s="171"/>
      <c r="P18" s="171"/>
      <c r="Q18" s="171"/>
      <c r="R18" s="171"/>
      <c r="S18" s="171"/>
      <c r="T18" s="171"/>
      <c r="U18" s="171"/>
      <c r="V18" s="171"/>
      <c r="W18" s="171"/>
      <c r="X18" s="171"/>
      <c r="Y18" s="224" t="s">
        <v>53</v>
      </c>
      <c r="Z18" s="224"/>
      <c r="AA18" s="224"/>
      <c r="AB18" s="224"/>
      <c r="AC18" s="224"/>
      <c r="AD18" s="224" t="s">
        <v>54</v>
      </c>
      <c r="AE18" s="224"/>
      <c r="AF18" s="224"/>
      <c r="AG18" s="224"/>
      <c r="AH18" s="225"/>
      <c r="AI18" s="2"/>
    </row>
    <row r="19" spans="1:35" ht="20.100000000000001" customHeight="1" x14ac:dyDescent="0.2">
      <c r="A19" s="2"/>
      <c r="B19" s="170" t="s">
        <v>444</v>
      </c>
      <c r="C19" s="171"/>
      <c r="D19" s="171"/>
      <c r="E19" s="171"/>
      <c r="F19" s="171"/>
      <c r="G19" s="377" t="str">
        <f>IF(ISTEXT('Stage 1 - Advance Request'!G14),'Stage 1 - Advance Request'!G14," ")</f>
        <v xml:space="preserve"> </v>
      </c>
      <c r="H19" s="377"/>
      <c r="I19" s="377"/>
      <c r="J19" s="377"/>
      <c r="K19" s="377"/>
      <c r="L19" s="377"/>
      <c r="M19" s="377"/>
      <c r="N19" s="377"/>
      <c r="O19" s="377"/>
      <c r="P19" s="377"/>
      <c r="Q19" s="377"/>
      <c r="R19" s="377"/>
      <c r="S19" s="377"/>
      <c r="T19" s="377"/>
      <c r="U19" s="377"/>
      <c r="V19" s="377"/>
      <c r="W19" s="377"/>
      <c r="X19" s="377"/>
      <c r="Y19" s="378" t="str">
        <f>IF(ISBLANK('Stage 1 - Advance Request'!AD14)," ",'Stage 1 - Advance Request'!AD14)</f>
        <v xml:space="preserve"> </v>
      </c>
      <c r="Z19" s="379"/>
      <c r="AA19" s="379"/>
      <c r="AB19" s="379"/>
      <c r="AC19" s="380"/>
      <c r="AD19" s="378" t="str">
        <f>IF(SUMIF('Stage 2 - Actual Details'!$B$10:$B$44,LEFT($B19,FIND(":",$B19)-1),'Stage 2 - Actual Details'!$AG$10:$AL$44)=0,"",SUMIF('Stage 2 - Actual Details'!$B$10:$B$44,LEFT($B19,FIND(":",$B19)-1),'Stage 2 - Actual Details'!$AG$10:$AL$44))</f>
        <v/>
      </c>
      <c r="AE19" s="379"/>
      <c r="AF19" s="379"/>
      <c r="AG19" s="379"/>
      <c r="AH19" s="381"/>
      <c r="AI19" s="2"/>
    </row>
    <row r="20" spans="1:35" ht="20.100000000000001" customHeight="1" x14ac:dyDescent="0.2">
      <c r="A20" s="2"/>
      <c r="B20" s="170" t="s">
        <v>50</v>
      </c>
      <c r="C20" s="171"/>
      <c r="D20" s="171"/>
      <c r="E20" s="171"/>
      <c r="F20" s="171"/>
      <c r="G20" s="382" t="str">
        <f>IF(ISTEXT('Stage 1 - Advance Request'!G15),'Stage 1 - Advance Request'!G15," ")</f>
        <v xml:space="preserve"> </v>
      </c>
      <c r="H20" s="383"/>
      <c r="I20" s="383"/>
      <c r="J20" s="383"/>
      <c r="K20" s="383"/>
      <c r="L20" s="383"/>
      <c r="M20" s="383"/>
      <c r="N20" s="383"/>
      <c r="O20" s="383"/>
      <c r="P20" s="383"/>
      <c r="Q20" s="383"/>
      <c r="R20" s="383"/>
      <c r="S20" s="383"/>
      <c r="T20" s="383"/>
      <c r="U20" s="383"/>
      <c r="V20" s="383"/>
      <c r="W20" s="383"/>
      <c r="X20" s="384"/>
      <c r="Y20" s="378" t="str">
        <f>IF(ISBLANK('Stage 1 - Advance Request'!AD15)," ",'Stage 1 - Advance Request'!AD15)</f>
        <v xml:space="preserve"> </v>
      </c>
      <c r="Z20" s="379"/>
      <c r="AA20" s="379"/>
      <c r="AB20" s="379"/>
      <c r="AC20" s="380"/>
      <c r="AD20" s="378" t="str">
        <f>IF(SUMIF('Stage 2 - Actual Details'!$B$10:$B$44,LEFT($B20,FIND(":",$B20)-1),'Stage 2 - Actual Details'!$AG$10:$AL$44)=0,"",SUMIF('Stage 2 - Actual Details'!$B$10:$B$44,LEFT($B20,FIND(":",$B20)-1),'Stage 2 - Actual Details'!$AG$10:$AL$44))</f>
        <v/>
      </c>
      <c r="AE20" s="379"/>
      <c r="AF20" s="379"/>
      <c r="AG20" s="379"/>
      <c r="AH20" s="381"/>
      <c r="AI20" s="2"/>
    </row>
    <row r="21" spans="1:35" ht="20.100000000000001" customHeight="1" x14ac:dyDescent="0.2">
      <c r="A21" s="2"/>
      <c r="B21" s="170" t="s">
        <v>445</v>
      </c>
      <c r="C21" s="171"/>
      <c r="D21" s="171"/>
      <c r="E21" s="171"/>
      <c r="F21" s="171"/>
      <c r="G21" s="382" t="str">
        <f>IF(ISTEXT('Stage 1 - Advance Request'!G16),'Stage 1 - Advance Request'!G16," ")</f>
        <v xml:space="preserve"> </v>
      </c>
      <c r="H21" s="383"/>
      <c r="I21" s="383"/>
      <c r="J21" s="383"/>
      <c r="K21" s="383"/>
      <c r="L21" s="383"/>
      <c r="M21" s="383"/>
      <c r="N21" s="383"/>
      <c r="O21" s="383"/>
      <c r="P21" s="383"/>
      <c r="Q21" s="383"/>
      <c r="R21" s="383"/>
      <c r="S21" s="383"/>
      <c r="T21" s="383"/>
      <c r="U21" s="383"/>
      <c r="V21" s="383"/>
      <c r="W21" s="383"/>
      <c r="X21" s="384"/>
      <c r="Y21" s="378" t="str">
        <f>IF(ISBLANK('Stage 1 - Advance Request'!AD16)," ",'Stage 1 - Advance Request'!AD16)</f>
        <v xml:space="preserve"> </v>
      </c>
      <c r="Z21" s="379"/>
      <c r="AA21" s="379"/>
      <c r="AB21" s="379"/>
      <c r="AC21" s="380"/>
      <c r="AD21" s="378" t="str">
        <f>IF(SUMIF('Stage 2 - Actual Details'!$B$10:$B$44,LEFT($B21,FIND(":",$B21)-1),'Stage 2 - Actual Details'!$AG$10:$AL$44)=0,"",SUMIF('Stage 2 - Actual Details'!$B$10:$B$44,LEFT($B21,FIND(":",$B21)-1),'Stage 2 - Actual Details'!$AG$10:$AL$44))</f>
        <v/>
      </c>
      <c r="AE21" s="379"/>
      <c r="AF21" s="379"/>
      <c r="AG21" s="379"/>
      <c r="AH21" s="381"/>
      <c r="AI21" s="2"/>
    </row>
    <row r="22" spans="1:35" ht="20.100000000000001" customHeight="1" x14ac:dyDescent="0.2">
      <c r="A22" s="2"/>
      <c r="B22" s="170" t="s">
        <v>446</v>
      </c>
      <c r="C22" s="171"/>
      <c r="D22" s="171"/>
      <c r="E22" s="171"/>
      <c r="F22" s="171"/>
      <c r="G22" s="382" t="str">
        <f>IF(ISTEXT('Stage 1 - Advance Request'!G17),'Stage 1 - Advance Request'!G17," ")</f>
        <v xml:space="preserve"> </v>
      </c>
      <c r="H22" s="383"/>
      <c r="I22" s="383"/>
      <c r="J22" s="383"/>
      <c r="K22" s="383"/>
      <c r="L22" s="383"/>
      <c r="M22" s="383"/>
      <c r="N22" s="383"/>
      <c r="O22" s="383"/>
      <c r="P22" s="383"/>
      <c r="Q22" s="383"/>
      <c r="R22" s="383"/>
      <c r="S22" s="383"/>
      <c r="T22" s="383"/>
      <c r="U22" s="383"/>
      <c r="V22" s="383"/>
      <c r="W22" s="383"/>
      <c r="X22" s="384"/>
      <c r="Y22" s="378" t="str">
        <f>IF(ISBLANK('Stage 1 - Advance Request'!AD17)," ",'Stage 1 - Advance Request'!AD17)</f>
        <v xml:space="preserve"> </v>
      </c>
      <c r="Z22" s="379"/>
      <c r="AA22" s="379"/>
      <c r="AB22" s="379"/>
      <c r="AC22" s="380"/>
      <c r="AD22" s="378" t="str">
        <f>IF(SUMIF('Stage 2 - Actual Details'!$B$10:$B$44,LEFT($B22,FIND(":",$B22)-1),'Stage 2 - Actual Details'!$AG$10:$AL$44)=0,"",SUMIF('Stage 2 - Actual Details'!$B$10:$B$44,LEFT($B22,FIND(":",$B22)-1),'Stage 2 - Actual Details'!$AG$10:$AL$44))</f>
        <v/>
      </c>
      <c r="AE22" s="379"/>
      <c r="AF22" s="379"/>
      <c r="AG22" s="379"/>
      <c r="AH22" s="381"/>
      <c r="AI22" s="2"/>
    </row>
    <row r="23" spans="1:35" ht="20.100000000000001" customHeight="1" x14ac:dyDescent="0.2">
      <c r="A23" s="2"/>
      <c r="B23" s="170" t="s">
        <v>447</v>
      </c>
      <c r="C23" s="171"/>
      <c r="D23" s="171"/>
      <c r="E23" s="171"/>
      <c r="F23" s="171"/>
      <c r="G23" s="382" t="str">
        <f>IF(ISTEXT('Stage 1 - Advance Request'!G18),'Stage 1 - Advance Request'!G18," ")</f>
        <v xml:space="preserve"> </v>
      </c>
      <c r="H23" s="383"/>
      <c r="I23" s="383"/>
      <c r="J23" s="383"/>
      <c r="K23" s="383"/>
      <c r="L23" s="383"/>
      <c r="M23" s="383"/>
      <c r="N23" s="383"/>
      <c r="O23" s="383"/>
      <c r="P23" s="383"/>
      <c r="Q23" s="383"/>
      <c r="R23" s="383"/>
      <c r="S23" s="383"/>
      <c r="T23" s="383"/>
      <c r="U23" s="383"/>
      <c r="V23" s="383"/>
      <c r="W23" s="383"/>
      <c r="X23" s="384"/>
      <c r="Y23" s="378" t="str">
        <f>IF(ISBLANK('Stage 1 - Advance Request'!AD18)," ",'Stage 1 - Advance Request'!AD18)</f>
        <v xml:space="preserve"> </v>
      </c>
      <c r="Z23" s="379"/>
      <c r="AA23" s="379"/>
      <c r="AB23" s="379"/>
      <c r="AC23" s="380"/>
      <c r="AD23" s="378" t="str">
        <f>IF(SUMIF('Stage 2 - Actual Details'!$B$10:$B$44,LEFT($B23,FIND(":",$B23)-1),'Stage 2 - Actual Details'!$AG$10:$AL$44)=0,"",SUMIF('Stage 2 - Actual Details'!$B$10:$B$44,LEFT($B23,FIND(":",$B23)-1),'Stage 2 - Actual Details'!$AG$10:$AL$44))</f>
        <v/>
      </c>
      <c r="AE23" s="379"/>
      <c r="AF23" s="379"/>
      <c r="AG23" s="379"/>
      <c r="AH23" s="381"/>
      <c r="AI23" s="2"/>
    </row>
    <row r="24" spans="1:35" ht="20.100000000000001" customHeight="1" x14ac:dyDescent="0.2">
      <c r="A24" s="2"/>
      <c r="B24" s="170" t="s">
        <v>448</v>
      </c>
      <c r="C24" s="171"/>
      <c r="D24" s="171"/>
      <c r="E24" s="171"/>
      <c r="F24" s="171"/>
      <c r="G24" s="382" t="str">
        <f>IF(ISTEXT('Stage 1 - Advance Request'!G19),'Stage 1 - Advance Request'!G19," ")</f>
        <v xml:space="preserve"> </v>
      </c>
      <c r="H24" s="383"/>
      <c r="I24" s="383"/>
      <c r="J24" s="383"/>
      <c r="K24" s="383"/>
      <c r="L24" s="383"/>
      <c r="M24" s="383"/>
      <c r="N24" s="383"/>
      <c r="O24" s="383"/>
      <c r="P24" s="383"/>
      <c r="Q24" s="383"/>
      <c r="R24" s="383"/>
      <c r="S24" s="383"/>
      <c r="T24" s="383"/>
      <c r="U24" s="383"/>
      <c r="V24" s="383"/>
      <c r="W24" s="383"/>
      <c r="X24" s="384"/>
      <c r="Y24" s="378" t="str">
        <f>IF(ISBLANK('Stage 1 - Advance Request'!AD19)," ",'Stage 1 - Advance Request'!AD19)</f>
        <v xml:space="preserve"> </v>
      </c>
      <c r="Z24" s="379"/>
      <c r="AA24" s="379"/>
      <c r="AB24" s="379"/>
      <c r="AC24" s="380"/>
      <c r="AD24" s="378" t="str">
        <f>IF(SUMIF('Stage 2 - Actual Details'!$B$10:$B$44,LEFT($B24,FIND(":",$B24)-1),'Stage 2 - Actual Details'!$AG$10:$AL$44)=0,"",SUMIF('Stage 2 - Actual Details'!$B$10:$B$44,LEFT($B24,FIND(":",$B24)-1),'Stage 2 - Actual Details'!$AG$10:$AL$44))</f>
        <v/>
      </c>
      <c r="AE24" s="379"/>
      <c r="AF24" s="379"/>
      <c r="AG24" s="379"/>
      <c r="AH24" s="381"/>
      <c r="AI24" s="2"/>
    </row>
    <row r="25" spans="1:35" ht="20.100000000000001" customHeight="1" x14ac:dyDescent="0.2">
      <c r="A25" s="2"/>
      <c r="B25" s="170" t="s">
        <v>449</v>
      </c>
      <c r="C25" s="171"/>
      <c r="D25" s="171"/>
      <c r="E25" s="171"/>
      <c r="F25" s="171"/>
      <c r="G25" s="382" t="str">
        <f>IF(ISTEXT('Stage 1 - Advance Request'!G20),'Stage 1 - Advance Request'!G20," ")</f>
        <v xml:space="preserve"> </v>
      </c>
      <c r="H25" s="383"/>
      <c r="I25" s="383"/>
      <c r="J25" s="383"/>
      <c r="K25" s="383"/>
      <c r="L25" s="383"/>
      <c r="M25" s="383"/>
      <c r="N25" s="383"/>
      <c r="O25" s="383"/>
      <c r="P25" s="383"/>
      <c r="Q25" s="383"/>
      <c r="R25" s="383"/>
      <c r="S25" s="383"/>
      <c r="T25" s="383"/>
      <c r="U25" s="383"/>
      <c r="V25" s="383"/>
      <c r="W25" s="383"/>
      <c r="X25" s="384"/>
      <c r="Y25" s="378" t="str">
        <f>IF(ISBLANK('Stage 1 - Advance Request'!AD20)," ",'Stage 1 - Advance Request'!AD20)</f>
        <v xml:space="preserve"> </v>
      </c>
      <c r="Z25" s="379"/>
      <c r="AA25" s="379"/>
      <c r="AB25" s="379"/>
      <c r="AC25" s="380"/>
      <c r="AD25" s="378" t="str">
        <f>IF(SUMIF('Stage 2 - Actual Details'!$B$10:$B$44,LEFT($B25,FIND(":",$B25)-1),'Stage 2 - Actual Details'!$AG$10:$AL$44)=0,"",SUMIF('Stage 2 - Actual Details'!$B$10:$B$44,LEFT($B25,FIND(":",$B25)-1),'Stage 2 - Actual Details'!$AG$10:$AL$44))</f>
        <v/>
      </c>
      <c r="AE25" s="379"/>
      <c r="AF25" s="379"/>
      <c r="AG25" s="379"/>
      <c r="AH25" s="381"/>
      <c r="AI25" s="2"/>
    </row>
    <row r="26" spans="1:35" ht="20.100000000000001" customHeight="1" x14ac:dyDescent="0.2">
      <c r="A26" s="2"/>
      <c r="B26" s="172" t="s">
        <v>442</v>
      </c>
      <c r="C26" s="173"/>
      <c r="D26" s="173"/>
      <c r="E26" s="173"/>
      <c r="F26" s="173"/>
      <c r="G26" s="345" t="str">
        <f>IF(ISTEXT('Stage 1 - Advance Request'!G21),'Stage 1 - Advance Request'!G21," ")</f>
        <v xml:space="preserve"> </v>
      </c>
      <c r="H26" s="346"/>
      <c r="I26" s="346"/>
      <c r="J26" s="346"/>
      <c r="K26" s="346"/>
      <c r="L26" s="346"/>
      <c r="M26" s="346"/>
      <c r="N26" s="346"/>
      <c r="O26" s="346"/>
      <c r="P26" s="346"/>
      <c r="Q26" s="346"/>
      <c r="R26" s="346"/>
      <c r="S26" s="346"/>
      <c r="T26" s="346"/>
      <c r="U26" s="346"/>
      <c r="V26" s="346"/>
      <c r="W26" s="346"/>
      <c r="X26" s="347"/>
      <c r="Y26" s="385" t="str">
        <f>IF(ISBLANK('Stage 1 - Advance Request'!AD21)," ",'Stage 1 - Advance Request'!AD21)</f>
        <v xml:space="preserve"> </v>
      </c>
      <c r="Z26" s="386"/>
      <c r="AA26" s="386"/>
      <c r="AB26" s="386"/>
      <c r="AC26" s="387"/>
      <c r="AD26" s="385" t="str">
        <f>IF(SUMIF('Stage 2 - Actual Details'!$B$10:$B$44,LEFT($B26,FIND(":",$B26)-1),'Stage 2 - Actual Details'!$AG$10:$AL$44)=0,"",SUMIF('Stage 2 - Actual Details'!$B$10:$B$44,LEFT($B26,FIND(":",$B26)-1),'Stage 2 - Actual Details'!$AG$10:$AL$44))</f>
        <v/>
      </c>
      <c r="AE26" s="386"/>
      <c r="AF26" s="386"/>
      <c r="AG26" s="386"/>
      <c r="AH26" s="388"/>
      <c r="AI26" s="2"/>
    </row>
    <row r="27" spans="1:35" ht="20.100000000000001" customHeight="1" x14ac:dyDescent="0.2">
      <c r="A27" s="2"/>
      <c r="B27" s="65"/>
      <c r="C27" s="65"/>
      <c r="D27" s="65"/>
      <c r="E27" s="65"/>
      <c r="F27" s="65"/>
      <c r="G27" s="70"/>
      <c r="H27" s="70"/>
      <c r="I27" s="70"/>
      <c r="J27" s="70"/>
      <c r="K27" s="70"/>
      <c r="L27" s="70"/>
      <c r="M27" s="70"/>
      <c r="N27" s="70"/>
      <c r="O27" s="70"/>
      <c r="P27" s="70"/>
      <c r="Q27" s="70"/>
      <c r="R27" s="70"/>
      <c r="S27" s="70"/>
      <c r="T27" s="389" t="s">
        <v>706</v>
      </c>
      <c r="U27" s="389"/>
      <c r="V27" s="389"/>
      <c r="W27" s="389"/>
      <c r="X27" s="389"/>
      <c r="Y27" s="393" t="str">
        <f>IF(SUM(Y19:AC26)&lt;=0," ",SUM(Y19:AC26))</f>
        <v xml:space="preserve"> </v>
      </c>
      <c r="Z27" s="393"/>
      <c r="AA27" s="393"/>
      <c r="AB27" s="393"/>
      <c r="AC27" s="393"/>
      <c r="AD27" s="393" t="str">
        <f>IF(SUM(AD19:AH26)&lt;=0," ",SUM(AD19:AH26))</f>
        <v xml:space="preserve"> </v>
      </c>
      <c r="AE27" s="393"/>
      <c r="AF27" s="393"/>
      <c r="AG27" s="393"/>
      <c r="AH27" s="393"/>
      <c r="AI27" s="2"/>
    </row>
    <row r="28" spans="1:35" ht="20.100000000000001" customHeight="1" x14ac:dyDescent="0.2">
      <c r="A28" s="71"/>
      <c r="B28" s="68"/>
      <c r="C28" s="68"/>
      <c r="D28" s="68"/>
      <c r="E28" s="68"/>
      <c r="F28" s="43" t="s">
        <v>707</v>
      </c>
      <c r="G28" s="390" t="str">
        <f>IF(SUM(AD19:AH26)-SUM(Y19:AC26)&gt;0,"Payment due to Payee: ",IF(SUM(AD19:AH26)-SUM(Y19:AC26)&lt;0,"Payment due to University: "," "))</f>
        <v xml:space="preserve"> </v>
      </c>
      <c r="H28" s="391"/>
      <c r="I28" s="391"/>
      <c r="J28" s="391"/>
      <c r="K28" s="391"/>
      <c r="L28" s="391"/>
      <c r="M28" s="391"/>
      <c r="N28" s="391"/>
      <c r="O28" s="391"/>
      <c r="P28" s="391"/>
      <c r="Q28" s="391"/>
      <c r="R28" s="391"/>
      <c r="S28" s="391"/>
      <c r="T28" s="391"/>
      <c r="U28" s="391"/>
      <c r="V28" s="391"/>
      <c r="W28" s="391"/>
      <c r="X28" s="391"/>
      <c r="Y28" s="391"/>
      <c r="Z28" s="391"/>
      <c r="AA28" s="391"/>
      <c r="AB28" s="391"/>
      <c r="AC28" s="392"/>
      <c r="AD28" s="167" t="str">
        <f>IF(SUM(Y19:AC26)-SUM(AD19:AH26)&lt;&gt;0,SUM(AD19:AH26)-SUM(Y19:AC26)," ")</f>
        <v xml:space="preserve"> </v>
      </c>
      <c r="AE28" s="168"/>
      <c r="AF28" s="168"/>
      <c r="AG28" s="168"/>
      <c r="AH28" s="169"/>
      <c r="AI28" s="2"/>
    </row>
    <row r="29" spans="1:35" ht="20.100000000000001" customHeight="1" x14ac:dyDescent="0.2">
      <c r="A29" s="2"/>
      <c r="B29" s="36"/>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72"/>
    </row>
    <row r="30" spans="1:35" ht="25.5" customHeight="1" x14ac:dyDescent="0.2">
      <c r="A30" s="2"/>
      <c r="B30" s="400" t="s">
        <v>440</v>
      </c>
      <c r="C30" s="401"/>
      <c r="D30" s="401"/>
      <c r="E30" s="401"/>
      <c r="F30" s="402"/>
      <c r="G30" s="403"/>
      <c r="H30" s="403"/>
      <c r="I30" s="403"/>
      <c r="J30" s="403"/>
      <c r="K30" s="403"/>
      <c r="L30" s="403"/>
      <c r="M30" s="403"/>
      <c r="N30" s="403"/>
      <c r="O30" s="403"/>
      <c r="P30" s="403"/>
      <c r="Q30" s="403"/>
      <c r="R30" s="403"/>
      <c r="S30" s="416" t="s">
        <v>10</v>
      </c>
      <c r="T30" s="240"/>
      <c r="U30" s="404"/>
      <c r="V30" s="404"/>
      <c r="W30" s="404"/>
      <c r="X30" s="404"/>
      <c r="Y30" s="404"/>
      <c r="Z30" s="405"/>
      <c r="AA30" s="406"/>
      <c r="AB30" s="366"/>
      <c r="AC30" s="366"/>
      <c r="AD30" s="366"/>
      <c r="AE30" s="366"/>
      <c r="AF30" s="366"/>
      <c r="AG30" s="366"/>
      <c r="AH30" s="367"/>
      <c r="AI30" s="2"/>
    </row>
    <row r="31" spans="1:35" ht="25.5" customHeight="1" x14ac:dyDescent="0.2">
      <c r="A31" s="2"/>
      <c r="B31" s="276" t="s">
        <v>708</v>
      </c>
      <c r="C31" s="277"/>
      <c r="D31" s="277"/>
      <c r="E31" s="277"/>
      <c r="F31" s="278"/>
      <c r="G31" s="415"/>
      <c r="H31" s="415"/>
      <c r="I31" s="415"/>
      <c r="J31" s="415"/>
      <c r="K31" s="415"/>
      <c r="L31" s="415"/>
      <c r="M31" s="415"/>
      <c r="N31" s="415"/>
      <c r="O31" s="415"/>
      <c r="P31" s="415"/>
      <c r="Q31" s="415"/>
      <c r="R31" s="415"/>
      <c r="S31" s="417" t="s">
        <v>10</v>
      </c>
      <c r="T31" s="418"/>
      <c r="U31" s="419"/>
      <c r="V31" s="419"/>
      <c r="W31" s="419"/>
      <c r="X31" s="419"/>
      <c r="Y31" s="419"/>
      <c r="Z31" s="420"/>
      <c r="AA31" s="407"/>
      <c r="AB31" s="408"/>
      <c r="AC31" s="408"/>
      <c r="AD31" s="408"/>
      <c r="AE31" s="408"/>
      <c r="AF31" s="408"/>
      <c r="AG31" s="408"/>
      <c r="AH31" s="409"/>
      <c r="AI31" s="2"/>
    </row>
    <row r="32" spans="1:35" ht="25.5" customHeight="1" x14ac:dyDescent="0.2">
      <c r="A32" s="2"/>
      <c r="B32" s="204" t="s">
        <v>43</v>
      </c>
      <c r="C32" s="205"/>
      <c r="D32" s="205"/>
      <c r="E32" s="205"/>
      <c r="F32" s="206"/>
      <c r="G32" s="327"/>
      <c r="H32" s="327"/>
      <c r="I32" s="327"/>
      <c r="J32" s="327"/>
      <c r="K32" s="327"/>
      <c r="L32" s="327"/>
      <c r="M32" s="327"/>
      <c r="N32" s="327"/>
      <c r="O32" s="327"/>
      <c r="P32" s="327"/>
      <c r="Q32" s="327"/>
      <c r="R32" s="327"/>
      <c r="S32" s="40" t="s">
        <v>10</v>
      </c>
      <c r="T32" s="40"/>
      <c r="U32" s="413"/>
      <c r="V32" s="413"/>
      <c r="W32" s="413"/>
      <c r="X32" s="413"/>
      <c r="Y32" s="413"/>
      <c r="Z32" s="414"/>
      <c r="AA32" s="410"/>
      <c r="AB32" s="411"/>
      <c r="AC32" s="411"/>
      <c r="AD32" s="411"/>
      <c r="AE32" s="411"/>
      <c r="AF32" s="411"/>
      <c r="AG32" s="411"/>
      <c r="AH32" s="412"/>
      <c r="AI32" s="2"/>
    </row>
    <row r="33" spans="1:35" ht="20.100000000000001" customHeight="1" x14ac:dyDescent="0.2">
      <c r="A33" s="2"/>
      <c r="B33" s="142" t="s">
        <v>464</v>
      </c>
      <c r="C33" s="142"/>
      <c r="D33" s="142"/>
      <c r="E33" s="142"/>
      <c r="F33" s="142"/>
      <c r="G33" s="142"/>
      <c r="H33" s="142"/>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2"/>
      <c r="AG33" s="142"/>
      <c r="AH33" s="142"/>
      <c r="AI33" s="2"/>
    </row>
    <row r="34" spans="1:35" ht="20.100000000000001" customHeight="1" x14ac:dyDescent="0.2">
      <c r="A34" s="71"/>
      <c r="B34" s="431" t="s">
        <v>9</v>
      </c>
      <c r="C34" s="447" t="s">
        <v>4</v>
      </c>
      <c r="D34" s="448"/>
      <c r="E34" s="449"/>
      <c r="F34" s="394" t="s">
        <v>734</v>
      </c>
      <c r="G34" s="395"/>
      <c r="H34" s="429" t="s">
        <v>735</v>
      </c>
      <c r="I34" s="430"/>
      <c r="J34" s="436" t="s">
        <v>5</v>
      </c>
      <c r="K34" s="465"/>
      <c r="L34" s="465"/>
      <c r="M34" s="465"/>
      <c r="N34" s="465"/>
      <c r="O34" s="437"/>
      <c r="P34" s="436" t="s">
        <v>234</v>
      </c>
      <c r="Q34" s="465"/>
      <c r="R34" s="465"/>
      <c r="S34" s="465"/>
      <c r="T34" s="437"/>
      <c r="U34" s="434" t="s">
        <v>6</v>
      </c>
      <c r="V34" s="435"/>
      <c r="W34" s="462" t="s">
        <v>7</v>
      </c>
      <c r="X34" s="463"/>
      <c r="Y34" s="463"/>
      <c r="Z34" s="463"/>
      <c r="AA34" s="464"/>
      <c r="AB34" s="436" t="s">
        <v>8</v>
      </c>
      <c r="AC34" s="437"/>
      <c r="AD34" s="459" t="s">
        <v>476</v>
      </c>
      <c r="AE34" s="460"/>
      <c r="AF34" s="460"/>
      <c r="AG34" s="461"/>
      <c r="AH34" s="97"/>
      <c r="AI34" s="97"/>
    </row>
    <row r="35" spans="1:35" ht="20.100000000000001" customHeight="1" x14ac:dyDescent="0.2">
      <c r="A35" s="71"/>
      <c r="B35" s="432"/>
      <c r="C35" s="444"/>
      <c r="D35" s="445"/>
      <c r="E35" s="446"/>
      <c r="F35" s="421"/>
      <c r="G35" s="422"/>
      <c r="H35" s="427"/>
      <c r="I35" s="428"/>
      <c r="J35" s="117"/>
      <c r="K35" s="118"/>
      <c r="L35" s="118"/>
      <c r="M35" s="118"/>
      <c r="N35" s="118"/>
      <c r="O35" s="119"/>
      <c r="P35" s="123">
        <v>1</v>
      </c>
      <c r="Q35" s="123">
        <v>4</v>
      </c>
      <c r="R35" s="123">
        <v>1</v>
      </c>
      <c r="S35" s="123">
        <v>0</v>
      </c>
      <c r="T35" s="123">
        <v>0</v>
      </c>
      <c r="U35" s="49">
        <v>0</v>
      </c>
      <c r="V35" s="51">
        <v>0</v>
      </c>
      <c r="W35" s="49">
        <v>0</v>
      </c>
      <c r="X35" s="50">
        <v>0</v>
      </c>
      <c r="Y35" s="50">
        <v>0</v>
      </c>
      <c r="Z35" s="50">
        <v>0</v>
      </c>
      <c r="AA35" s="51">
        <v>0</v>
      </c>
      <c r="AB35" s="49">
        <v>1</v>
      </c>
      <c r="AC35" s="51">
        <v>0</v>
      </c>
      <c r="AD35" s="456">
        <v>0</v>
      </c>
      <c r="AE35" s="457"/>
      <c r="AF35" s="457"/>
      <c r="AG35" s="458"/>
      <c r="AH35" s="97"/>
      <c r="AI35" s="97"/>
    </row>
    <row r="36" spans="1:35" ht="20.100000000000001" customHeight="1" x14ac:dyDescent="0.2">
      <c r="A36" s="71"/>
      <c r="B36" s="432"/>
      <c r="C36" s="441"/>
      <c r="D36" s="442"/>
      <c r="E36" s="443"/>
      <c r="F36" s="398"/>
      <c r="G36" s="399"/>
      <c r="H36" s="425"/>
      <c r="I36" s="426"/>
      <c r="J36" s="101"/>
      <c r="K36" s="102"/>
      <c r="L36" s="102"/>
      <c r="M36" s="102"/>
      <c r="N36" s="102"/>
      <c r="O36" s="103"/>
      <c r="P36" s="115"/>
      <c r="Q36" s="102"/>
      <c r="R36" s="102"/>
      <c r="S36" s="102"/>
      <c r="T36" s="103"/>
      <c r="U36" s="46">
        <v>0</v>
      </c>
      <c r="V36" s="48">
        <v>0</v>
      </c>
      <c r="W36" s="46">
        <v>0</v>
      </c>
      <c r="X36" s="47">
        <v>0</v>
      </c>
      <c r="Y36" s="47">
        <v>0</v>
      </c>
      <c r="Z36" s="47">
        <v>0</v>
      </c>
      <c r="AA36" s="48">
        <v>0</v>
      </c>
      <c r="AB36" s="46">
        <v>1</v>
      </c>
      <c r="AC36" s="48">
        <v>0</v>
      </c>
      <c r="AD36" s="453">
        <v>0</v>
      </c>
      <c r="AE36" s="454"/>
      <c r="AF36" s="454"/>
      <c r="AG36" s="455"/>
      <c r="AH36" s="97"/>
      <c r="AI36" s="97"/>
    </row>
    <row r="37" spans="1:35" ht="20.100000000000001" customHeight="1" x14ac:dyDescent="0.2">
      <c r="A37" s="71"/>
      <c r="B37" s="432"/>
      <c r="C37" s="441"/>
      <c r="D37" s="442"/>
      <c r="E37" s="443"/>
      <c r="F37" s="398"/>
      <c r="G37" s="399"/>
      <c r="H37" s="425"/>
      <c r="I37" s="426"/>
      <c r="J37" s="101"/>
      <c r="K37" s="102"/>
      <c r="L37" s="102"/>
      <c r="M37" s="102"/>
      <c r="N37" s="102"/>
      <c r="O37" s="103"/>
      <c r="P37" s="115"/>
      <c r="Q37" s="102"/>
      <c r="R37" s="102"/>
      <c r="S37" s="102"/>
      <c r="T37" s="103"/>
      <c r="U37" s="46">
        <v>0</v>
      </c>
      <c r="V37" s="48">
        <v>0</v>
      </c>
      <c r="W37" s="46">
        <v>0</v>
      </c>
      <c r="X37" s="47">
        <v>0</v>
      </c>
      <c r="Y37" s="47">
        <v>0</v>
      </c>
      <c r="Z37" s="47">
        <v>0</v>
      </c>
      <c r="AA37" s="48">
        <v>0</v>
      </c>
      <c r="AB37" s="46">
        <v>1</v>
      </c>
      <c r="AC37" s="48">
        <v>0</v>
      </c>
      <c r="AD37" s="453">
        <v>0</v>
      </c>
      <c r="AE37" s="454"/>
      <c r="AF37" s="454"/>
      <c r="AG37" s="455"/>
      <c r="AH37" s="97"/>
      <c r="AI37" s="97"/>
    </row>
    <row r="38" spans="1:35" ht="20.100000000000001" customHeight="1" x14ac:dyDescent="0.2">
      <c r="A38" s="71"/>
      <c r="B38" s="432"/>
      <c r="C38" s="441"/>
      <c r="D38" s="442"/>
      <c r="E38" s="443"/>
      <c r="F38" s="398"/>
      <c r="G38" s="399"/>
      <c r="H38" s="425"/>
      <c r="I38" s="426"/>
      <c r="J38" s="101"/>
      <c r="K38" s="102"/>
      <c r="L38" s="102"/>
      <c r="M38" s="102"/>
      <c r="N38" s="102"/>
      <c r="O38" s="103"/>
      <c r="P38" s="115"/>
      <c r="Q38" s="102"/>
      <c r="R38" s="102"/>
      <c r="S38" s="102"/>
      <c r="T38" s="103"/>
      <c r="U38" s="46">
        <v>0</v>
      </c>
      <c r="V38" s="48">
        <v>0</v>
      </c>
      <c r="W38" s="46">
        <v>0</v>
      </c>
      <c r="X38" s="47">
        <v>0</v>
      </c>
      <c r="Y38" s="47">
        <v>0</v>
      </c>
      <c r="Z38" s="47">
        <v>0</v>
      </c>
      <c r="AA38" s="48">
        <v>0</v>
      </c>
      <c r="AB38" s="46">
        <v>1</v>
      </c>
      <c r="AC38" s="48">
        <v>0</v>
      </c>
      <c r="AD38" s="453">
        <v>0</v>
      </c>
      <c r="AE38" s="454"/>
      <c r="AF38" s="454"/>
      <c r="AG38" s="455"/>
      <c r="AH38" s="97"/>
      <c r="AI38" s="97"/>
    </row>
    <row r="39" spans="1:35" ht="20.100000000000001" customHeight="1" x14ac:dyDescent="0.2">
      <c r="A39" s="71"/>
      <c r="B39" s="433"/>
      <c r="C39" s="438"/>
      <c r="D39" s="439"/>
      <c r="E39" s="440"/>
      <c r="F39" s="396"/>
      <c r="G39" s="397"/>
      <c r="H39" s="423"/>
      <c r="I39" s="424"/>
      <c r="J39" s="104"/>
      <c r="K39" s="105"/>
      <c r="L39" s="105"/>
      <c r="M39" s="105"/>
      <c r="N39" s="105"/>
      <c r="O39" s="106"/>
      <c r="P39" s="116"/>
      <c r="Q39" s="105"/>
      <c r="R39" s="105"/>
      <c r="S39" s="105"/>
      <c r="T39" s="106"/>
      <c r="U39" s="52">
        <v>0</v>
      </c>
      <c r="V39" s="54">
        <v>0</v>
      </c>
      <c r="W39" s="52">
        <v>0</v>
      </c>
      <c r="X39" s="53">
        <v>0</v>
      </c>
      <c r="Y39" s="53">
        <v>0</v>
      </c>
      <c r="Z39" s="53">
        <v>0</v>
      </c>
      <c r="AA39" s="54">
        <v>0</v>
      </c>
      <c r="AB39" s="52">
        <v>1</v>
      </c>
      <c r="AC39" s="54">
        <v>0</v>
      </c>
      <c r="AD39" s="450">
        <v>0</v>
      </c>
      <c r="AE39" s="451"/>
      <c r="AF39" s="451"/>
      <c r="AG39" s="452"/>
      <c r="AH39" s="97"/>
      <c r="AI39" s="97"/>
    </row>
    <row r="40" spans="1:35" ht="20.100000000000001" customHeight="1" x14ac:dyDescent="0.2">
      <c r="A40" s="2"/>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row>
    <row r="41" spans="1:35" ht="20.100000000000001" customHeight="1" x14ac:dyDescent="0.2">
      <c r="A41" s="2"/>
      <c r="B41" s="92"/>
      <c r="C41" s="93"/>
      <c r="D41" s="93"/>
      <c r="E41" s="93"/>
      <c r="F41" s="93"/>
      <c r="G41" s="91"/>
      <c r="H41" s="91"/>
      <c r="I41" s="91"/>
      <c r="J41" s="91"/>
      <c r="K41" s="91"/>
      <c r="L41" s="91"/>
      <c r="M41" s="91"/>
      <c r="N41" s="91"/>
      <c r="O41" s="91"/>
      <c r="P41" s="91"/>
      <c r="Q41" s="91"/>
      <c r="R41" s="91"/>
      <c r="S41" s="91"/>
      <c r="T41" s="91"/>
      <c r="U41" s="91"/>
      <c r="V41" s="91"/>
      <c r="W41" s="91"/>
      <c r="X41" s="91"/>
      <c r="Y41" s="91"/>
      <c r="Z41" s="91"/>
      <c r="AA41" s="91"/>
      <c r="AB41" s="91"/>
      <c r="AC41" s="91"/>
      <c r="AD41" s="91"/>
      <c r="AE41" s="23"/>
      <c r="AF41" s="23"/>
      <c r="AG41" s="23"/>
      <c r="AH41" s="23"/>
      <c r="AI41" s="23"/>
    </row>
    <row r="42" spans="1:35" ht="20.100000000000001" customHeight="1" x14ac:dyDescent="0.2">
      <c r="A42" s="2"/>
      <c r="B42" s="92"/>
      <c r="C42" s="120"/>
      <c r="D42" s="120"/>
      <c r="E42" s="120"/>
      <c r="F42" s="120"/>
      <c r="G42" s="121"/>
      <c r="H42" s="121"/>
      <c r="I42" s="121"/>
      <c r="J42" s="121"/>
      <c r="K42" s="121"/>
      <c r="L42" s="121"/>
      <c r="M42" s="121"/>
      <c r="N42" s="121"/>
      <c r="O42" s="121"/>
      <c r="P42" s="121"/>
      <c r="Q42" s="121"/>
      <c r="R42" s="121"/>
      <c r="S42" s="121"/>
      <c r="T42" s="121"/>
      <c r="U42" s="122"/>
      <c r="V42" s="122"/>
      <c r="W42" s="122"/>
      <c r="X42" s="122"/>
      <c r="Y42" s="122"/>
      <c r="Z42" s="122"/>
      <c r="AA42" s="88"/>
      <c r="AB42" s="88"/>
      <c r="AC42" s="88"/>
      <c r="AD42" s="88"/>
      <c r="AE42" s="23"/>
      <c r="AF42" s="23"/>
      <c r="AG42" s="23"/>
      <c r="AH42" s="23"/>
      <c r="AI42" s="23"/>
    </row>
    <row r="43" spans="1:35" ht="20.100000000000001" customHeight="1" x14ac:dyDescent="0.2">
      <c r="A43" s="2"/>
      <c r="B43" s="92"/>
      <c r="C43" s="120"/>
      <c r="D43" s="120"/>
      <c r="E43" s="120"/>
      <c r="F43" s="120"/>
      <c r="G43" s="121"/>
      <c r="H43" s="121"/>
      <c r="I43" s="121"/>
      <c r="J43" s="121"/>
      <c r="K43" s="121"/>
      <c r="L43" s="121"/>
      <c r="M43" s="121"/>
      <c r="N43" s="121"/>
      <c r="O43" s="121"/>
      <c r="P43" s="121"/>
      <c r="Q43" s="121"/>
      <c r="R43" s="121"/>
      <c r="S43" s="121"/>
      <c r="T43" s="121"/>
      <c r="U43" s="122"/>
      <c r="V43" s="122"/>
      <c r="W43" s="122"/>
      <c r="X43" s="122"/>
      <c r="Y43" s="122"/>
      <c r="Z43" s="122"/>
      <c r="AA43" s="88"/>
      <c r="AB43" s="88"/>
      <c r="AC43" s="88"/>
      <c r="AD43" s="88"/>
      <c r="AE43" s="23"/>
      <c r="AF43" s="23"/>
      <c r="AG43" s="23"/>
      <c r="AH43" s="23"/>
      <c r="AI43" s="23"/>
    </row>
    <row r="44" spans="1:35" ht="20.100000000000001" customHeight="1" x14ac:dyDescent="0.2">
      <c r="A44" s="2"/>
      <c r="B44" s="92"/>
      <c r="C44" s="120"/>
      <c r="D44" s="120"/>
      <c r="E44" s="120"/>
      <c r="F44" s="120"/>
      <c r="G44" s="121"/>
      <c r="H44" s="121"/>
      <c r="I44" s="121"/>
      <c r="J44" s="121"/>
      <c r="K44" s="121"/>
      <c r="L44" s="121"/>
      <c r="M44" s="121"/>
      <c r="N44" s="121"/>
      <c r="O44" s="121"/>
      <c r="P44" s="121"/>
      <c r="Q44" s="121"/>
      <c r="R44" s="121"/>
      <c r="S44" s="121"/>
      <c r="T44" s="121"/>
      <c r="U44" s="122"/>
      <c r="V44" s="122"/>
      <c r="W44" s="122"/>
      <c r="X44" s="122"/>
      <c r="Y44" s="122"/>
      <c r="Z44" s="122"/>
      <c r="AA44" s="88"/>
      <c r="AB44" s="88"/>
      <c r="AC44" s="88"/>
      <c r="AD44" s="88"/>
      <c r="AE44" s="23"/>
      <c r="AF44" s="23"/>
      <c r="AG44" s="23"/>
      <c r="AH44" s="23"/>
      <c r="AI44" s="23"/>
    </row>
    <row r="45" spans="1:35" ht="20.100000000000001" customHeight="1" x14ac:dyDescent="0.2">
      <c r="A45" s="2"/>
      <c r="B45" s="92"/>
      <c r="C45" s="120"/>
      <c r="D45" s="120"/>
      <c r="E45" s="120"/>
      <c r="F45" s="120"/>
      <c r="G45" s="121"/>
      <c r="H45" s="121"/>
      <c r="I45" s="121"/>
      <c r="J45" s="121"/>
      <c r="K45" s="121"/>
      <c r="L45" s="121"/>
      <c r="M45" s="121"/>
      <c r="N45" s="121"/>
      <c r="O45" s="121"/>
      <c r="P45" s="121"/>
      <c r="Q45" s="121"/>
      <c r="R45" s="121"/>
      <c r="S45" s="121"/>
      <c r="T45" s="121"/>
      <c r="U45" s="122"/>
      <c r="V45" s="122"/>
      <c r="W45" s="122"/>
      <c r="X45" s="122"/>
      <c r="Y45" s="122"/>
      <c r="Z45" s="122"/>
      <c r="AA45" s="88"/>
      <c r="AB45" s="88"/>
      <c r="AC45" s="88"/>
      <c r="AD45" s="88"/>
      <c r="AE45" s="23"/>
      <c r="AF45" s="23"/>
      <c r="AG45" s="23"/>
      <c r="AH45" s="23"/>
      <c r="AI45" s="23"/>
    </row>
    <row r="46" spans="1:35" ht="20.100000000000001" customHeight="1" x14ac:dyDescent="0.2">
      <c r="A46" s="2"/>
      <c r="B46" s="92"/>
      <c r="C46" s="120"/>
      <c r="D46" s="120"/>
      <c r="E46" s="120"/>
      <c r="F46" s="120"/>
      <c r="G46" s="121"/>
      <c r="H46" s="121"/>
      <c r="I46" s="121"/>
      <c r="J46" s="121"/>
      <c r="K46" s="121"/>
      <c r="L46" s="121"/>
      <c r="M46" s="121"/>
      <c r="N46" s="121"/>
      <c r="O46" s="121"/>
      <c r="P46" s="121"/>
      <c r="Q46" s="121"/>
      <c r="R46" s="121"/>
      <c r="S46" s="121"/>
      <c r="T46" s="121"/>
      <c r="U46" s="122"/>
      <c r="V46" s="122"/>
      <c r="W46" s="122"/>
      <c r="X46" s="122"/>
      <c r="Y46" s="122"/>
      <c r="Z46" s="122"/>
      <c r="AA46" s="88"/>
      <c r="AB46" s="88"/>
      <c r="AC46" s="88"/>
      <c r="AD46" s="88"/>
      <c r="AE46" s="23"/>
      <c r="AF46" s="23"/>
      <c r="AG46" s="23"/>
      <c r="AH46" s="23"/>
      <c r="AI46" s="23"/>
    </row>
    <row r="47" spans="1:35" ht="20.100000000000001" customHeight="1" x14ac:dyDescent="0.2">
      <c r="A47" s="2"/>
      <c r="B47" s="97"/>
      <c r="C47" s="94"/>
      <c r="D47" s="94"/>
      <c r="E47" s="94"/>
      <c r="F47" s="94"/>
      <c r="G47" s="87"/>
      <c r="H47" s="87"/>
      <c r="I47" s="87"/>
      <c r="J47" s="87"/>
      <c r="K47" s="87"/>
      <c r="L47" s="87"/>
      <c r="M47" s="87"/>
      <c r="N47" s="87"/>
      <c r="O47" s="87"/>
      <c r="P47" s="87"/>
      <c r="Q47" s="87"/>
      <c r="R47" s="87"/>
      <c r="S47" s="87"/>
      <c r="T47" s="87"/>
      <c r="U47" s="87"/>
      <c r="V47" s="87"/>
      <c r="W47" s="87"/>
      <c r="X47" s="328">
        <v>43497</v>
      </c>
      <c r="Y47" s="203"/>
      <c r="Z47" s="203"/>
      <c r="AA47" s="203"/>
      <c r="AB47" s="203"/>
      <c r="AC47" s="203"/>
      <c r="AD47" s="203"/>
      <c r="AE47" s="203"/>
      <c r="AF47" s="203"/>
      <c r="AG47" s="203"/>
      <c r="AH47" s="203"/>
      <c r="AI47" s="25"/>
    </row>
    <row r="48" spans="1:35" ht="20.100000000000001" customHeight="1" x14ac:dyDescent="0.2">
      <c r="A48" s="2"/>
      <c r="B48" s="84"/>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row>
    <row r="49" spans="1:149" ht="20.100000000000001" customHeight="1" x14ac:dyDescent="0.2">
      <c r="A49" s="2"/>
      <c r="B49" s="84"/>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row>
    <row r="50" spans="1:149" ht="20.100000000000001" customHeight="1" x14ac:dyDescent="0.2">
      <c r="A50" s="2"/>
      <c r="B50" s="44" t="s">
        <v>48</v>
      </c>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130"/>
    </row>
    <row r="51" spans="1:149" ht="20.100000000000001" customHeight="1" x14ac:dyDescent="0.2">
      <c r="A51" s="2"/>
      <c r="B51" s="44" t="s">
        <v>31</v>
      </c>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130"/>
    </row>
    <row r="52" spans="1:149" ht="20.100000000000001" customHeight="1" x14ac:dyDescent="0.2">
      <c r="A52" s="2"/>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130"/>
    </row>
    <row r="53" spans="1:149" ht="20.100000000000001" customHeight="1" x14ac:dyDescent="0.25">
      <c r="A53" s="2"/>
      <c r="B53" s="207" t="s">
        <v>32</v>
      </c>
      <c r="C53" s="207"/>
      <c r="D53" s="207"/>
      <c r="E53" s="207"/>
      <c r="F53" s="207"/>
      <c r="G53" s="207"/>
      <c r="H53" s="207"/>
      <c r="I53" s="207"/>
      <c r="J53" s="207"/>
      <c r="K53" s="207"/>
      <c r="L53" s="207"/>
      <c r="M53" s="207"/>
      <c r="N53" s="207"/>
      <c r="O53" s="207"/>
      <c r="P53" s="207"/>
      <c r="Q53" s="207"/>
      <c r="R53" s="207"/>
      <c r="S53" s="207"/>
      <c r="T53" s="207"/>
      <c r="U53" s="207"/>
      <c r="V53" s="207"/>
      <c r="W53" s="207"/>
      <c r="X53" s="207"/>
      <c r="Y53" s="207"/>
      <c r="Z53" s="207"/>
      <c r="AA53" s="207"/>
      <c r="AB53" s="207"/>
      <c r="AC53" s="207"/>
      <c r="AD53" s="207"/>
      <c r="AE53" s="207"/>
      <c r="AF53" s="207"/>
      <c r="AG53" s="207"/>
      <c r="AH53" s="207"/>
      <c r="AI53" s="114"/>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26"/>
      <c r="BP53" s="26"/>
      <c r="BQ53" s="26"/>
      <c r="BR53" s="26"/>
      <c r="BS53" s="26"/>
      <c r="BT53" s="26"/>
      <c r="BU53" s="26"/>
      <c r="BV53" s="26"/>
      <c r="BW53" s="26"/>
      <c r="BX53" s="26"/>
      <c r="BY53" s="26"/>
      <c r="BZ53" s="26"/>
      <c r="CA53" s="26"/>
      <c r="CB53" s="26"/>
      <c r="CC53" s="26"/>
      <c r="CD53" s="26"/>
      <c r="CE53" s="26"/>
      <c r="CF53" s="26"/>
      <c r="CG53" s="26"/>
      <c r="CH53" s="26"/>
      <c r="CI53" s="26"/>
      <c r="CJ53" s="26"/>
      <c r="CK53" s="26"/>
      <c r="CL53" s="26"/>
      <c r="CM53" s="26"/>
      <c r="CN53" s="26"/>
      <c r="CO53" s="26"/>
      <c r="CP53" s="26"/>
      <c r="CQ53" s="26"/>
      <c r="CR53" s="26"/>
      <c r="CS53" s="26"/>
      <c r="CT53" s="26"/>
      <c r="CU53" s="26"/>
      <c r="CV53" s="26"/>
      <c r="CW53" s="26"/>
      <c r="CX53" s="26"/>
      <c r="CY53" s="26"/>
      <c r="CZ53" s="26"/>
      <c r="DA53" s="26"/>
      <c r="DB53" s="26"/>
      <c r="DC53" s="26"/>
      <c r="DD53" s="26"/>
      <c r="DE53" s="26"/>
      <c r="DF53" s="26"/>
      <c r="DG53" s="26"/>
      <c r="DH53" s="26"/>
      <c r="DI53" s="26"/>
      <c r="DJ53" s="26"/>
      <c r="DK53" s="26"/>
      <c r="DL53" s="26"/>
      <c r="DM53" s="26"/>
      <c r="DN53" s="26"/>
      <c r="DO53" s="26"/>
      <c r="DP53" s="26"/>
      <c r="DQ53" s="26"/>
      <c r="DR53" s="26"/>
      <c r="DS53" s="26"/>
      <c r="DT53" s="26"/>
      <c r="DU53" s="26"/>
      <c r="DV53" s="26"/>
      <c r="DW53" s="26"/>
      <c r="DX53" s="26"/>
      <c r="DY53" s="26"/>
      <c r="DZ53" s="26"/>
      <c r="EA53" s="26"/>
      <c r="EB53" s="26"/>
      <c r="EC53" s="26"/>
      <c r="ED53" s="26"/>
      <c r="EE53" s="26"/>
      <c r="EF53" s="26"/>
      <c r="EG53" s="26"/>
      <c r="EH53" s="26"/>
      <c r="EI53" s="26"/>
      <c r="EJ53" s="26"/>
      <c r="EK53" s="26"/>
      <c r="EL53" s="26"/>
      <c r="EM53" s="26"/>
      <c r="EN53" s="26"/>
      <c r="EO53" s="26"/>
      <c r="EP53" s="26"/>
      <c r="EQ53" s="26"/>
      <c r="ER53" s="26"/>
      <c r="ES53" s="26"/>
    </row>
    <row r="54" spans="1:149" ht="36.75" customHeight="1" x14ac:dyDescent="0.2">
      <c r="A54" s="2"/>
      <c r="B54" s="138" t="s">
        <v>434</v>
      </c>
      <c r="C54" s="138"/>
      <c r="D54" s="138"/>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38"/>
      <c r="AJ54" s="38"/>
      <c r="AK54" s="38"/>
      <c r="AL54" s="38"/>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6"/>
      <c r="BS54" s="26"/>
      <c r="BT54" s="26"/>
      <c r="BU54" s="26"/>
      <c r="BV54" s="26"/>
      <c r="BW54" s="26"/>
      <c r="BX54" s="26"/>
      <c r="BY54" s="26"/>
      <c r="BZ54" s="26"/>
      <c r="CA54" s="26"/>
      <c r="CB54" s="26"/>
      <c r="CC54" s="26"/>
      <c r="CD54" s="26"/>
      <c r="CE54" s="26"/>
      <c r="CF54" s="26"/>
      <c r="CG54" s="26"/>
      <c r="CH54" s="26"/>
      <c r="CI54" s="26"/>
      <c r="CJ54" s="26"/>
      <c r="CK54" s="26"/>
      <c r="CL54" s="26"/>
      <c r="CM54" s="26"/>
      <c r="CN54" s="26"/>
      <c r="CO54" s="26"/>
      <c r="CP54" s="26"/>
      <c r="CQ54" s="26"/>
      <c r="CR54" s="26"/>
      <c r="CS54" s="26"/>
      <c r="CT54" s="26"/>
      <c r="CU54" s="26"/>
      <c r="CV54" s="26"/>
      <c r="CW54" s="26"/>
      <c r="CX54" s="26"/>
      <c r="CY54" s="26"/>
      <c r="CZ54" s="26"/>
      <c r="DA54" s="26"/>
      <c r="DB54" s="26"/>
      <c r="DC54" s="26"/>
      <c r="DD54" s="26"/>
      <c r="DE54" s="26"/>
      <c r="DF54" s="26"/>
      <c r="DG54" s="26"/>
      <c r="DH54" s="26"/>
      <c r="DI54" s="26"/>
      <c r="DJ54" s="26"/>
      <c r="DK54" s="26"/>
      <c r="DL54" s="26"/>
      <c r="DM54" s="26"/>
      <c r="DN54" s="26"/>
      <c r="DO54" s="26"/>
      <c r="DP54" s="26"/>
      <c r="DQ54" s="26"/>
      <c r="DR54" s="26"/>
      <c r="DS54" s="26"/>
      <c r="DT54" s="26"/>
      <c r="DU54" s="26"/>
      <c r="DV54" s="26"/>
      <c r="DW54" s="26"/>
      <c r="DX54" s="26"/>
      <c r="DY54" s="26"/>
      <c r="DZ54" s="26"/>
      <c r="EA54" s="26"/>
      <c r="EB54" s="26"/>
      <c r="EC54" s="26"/>
      <c r="ED54" s="26"/>
      <c r="EE54" s="26"/>
      <c r="EF54" s="26"/>
      <c r="EG54" s="26"/>
      <c r="EH54" s="26"/>
      <c r="EI54" s="26"/>
      <c r="EJ54" s="26"/>
      <c r="EK54" s="26"/>
      <c r="EL54" s="26"/>
      <c r="EM54" s="26"/>
      <c r="EN54" s="26"/>
      <c r="EO54" s="26"/>
      <c r="EP54" s="26"/>
      <c r="EQ54" s="26"/>
      <c r="ER54" s="26"/>
      <c r="ES54" s="26"/>
    </row>
    <row r="55" spans="1:149" ht="20.100000000000001" customHeight="1" x14ac:dyDescent="0.2">
      <c r="A55" s="2"/>
      <c r="B55" s="24" t="s">
        <v>725</v>
      </c>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7"/>
      <c r="BK55" s="27"/>
      <c r="BL55" s="27"/>
      <c r="BM55" s="27"/>
      <c r="BN55" s="27"/>
      <c r="BO55" s="27"/>
      <c r="BP55" s="27"/>
      <c r="BQ55" s="27"/>
      <c r="BR55" s="27"/>
      <c r="BS55" s="27"/>
      <c r="BT55" s="27"/>
      <c r="BU55" s="27"/>
      <c r="BV55" s="27"/>
      <c r="BW55" s="27"/>
      <c r="BX55" s="27"/>
      <c r="BY55" s="27"/>
      <c r="BZ55" s="27"/>
      <c r="CA55" s="27"/>
      <c r="CB55" s="27"/>
      <c r="CC55" s="27"/>
      <c r="CD55" s="27"/>
      <c r="CE55" s="27"/>
      <c r="CF55" s="27"/>
      <c r="CG55" s="27"/>
      <c r="CH55" s="27"/>
      <c r="CI55" s="27"/>
      <c r="CJ55" s="27"/>
      <c r="CK55" s="27"/>
      <c r="CL55" s="27"/>
      <c r="CM55" s="27"/>
      <c r="CN55" s="27"/>
      <c r="CO55" s="27"/>
      <c r="CP55" s="27"/>
      <c r="CQ55" s="27"/>
      <c r="CR55" s="27"/>
      <c r="CS55" s="27"/>
      <c r="CT55" s="27"/>
      <c r="CU55" s="27"/>
      <c r="CV55" s="27"/>
      <c r="CW55" s="27"/>
      <c r="CX55" s="27"/>
      <c r="CY55" s="27"/>
      <c r="CZ55" s="27"/>
      <c r="DA55" s="27"/>
      <c r="DB55" s="27"/>
      <c r="DC55" s="27"/>
      <c r="DD55" s="27"/>
      <c r="DE55" s="27"/>
      <c r="DF55" s="27"/>
      <c r="DG55" s="27"/>
      <c r="DH55" s="27"/>
      <c r="DI55" s="27"/>
      <c r="DJ55" s="27"/>
      <c r="DK55" s="27"/>
      <c r="DL55" s="27"/>
      <c r="DM55" s="27"/>
      <c r="DN55" s="27"/>
      <c r="DO55" s="27"/>
      <c r="DP55" s="27"/>
      <c r="DQ55" s="27"/>
      <c r="DR55" s="27"/>
      <c r="DS55" s="27"/>
      <c r="DT55" s="27"/>
      <c r="DU55" s="27"/>
      <c r="DV55" s="27"/>
      <c r="DW55" s="27"/>
      <c r="DX55" s="27"/>
      <c r="DY55" s="27"/>
      <c r="DZ55" s="27"/>
      <c r="EA55" s="27"/>
      <c r="EB55" s="27"/>
      <c r="EC55" s="27"/>
      <c r="ED55" s="27"/>
      <c r="EE55" s="27"/>
      <c r="EF55" s="27"/>
      <c r="EG55" s="27"/>
      <c r="EH55" s="27"/>
      <c r="EI55" s="27"/>
      <c r="EJ55" s="27"/>
      <c r="EK55" s="27"/>
      <c r="EL55" s="27"/>
      <c r="EM55" s="27"/>
      <c r="EN55" s="27"/>
      <c r="EO55" s="27"/>
      <c r="EP55" s="27"/>
      <c r="EQ55" s="27"/>
      <c r="ER55" s="27"/>
      <c r="ES55" s="27"/>
    </row>
    <row r="56" spans="1:149" ht="20.100000000000001" customHeight="1" x14ac:dyDescent="0.2">
      <c r="A56" s="2"/>
      <c r="B56" s="24" t="s">
        <v>427</v>
      </c>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c r="BK56" s="31"/>
      <c r="BL56" s="31"/>
      <c r="BM56" s="31"/>
      <c r="BN56" s="31"/>
      <c r="BO56" s="31"/>
      <c r="BP56" s="31"/>
      <c r="BQ56" s="31"/>
      <c r="BR56" s="31"/>
      <c r="BS56" s="31"/>
      <c r="BT56" s="31"/>
      <c r="BU56" s="3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c r="EO56" s="31"/>
      <c r="EP56" s="31"/>
      <c r="EQ56" s="31"/>
      <c r="ER56" s="31"/>
      <c r="ES56" s="31"/>
    </row>
    <row r="57" spans="1:149" ht="93" customHeight="1" x14ac:dyDescent="0.2">
      <c r="A57" s="2"/>
      <c r="B57" s="338"/>
      <c r="C57" s="338"/>
      <c r="D57" s="338"/>
      <c r="E57" s="338"/>
      <c r="F57" s="338"/>
      <c r="G57" s="338"/>
      <c r="H57" s="338"/>
      <c r="I57" s="338"/>
      <c r="J57" s="338"/>
      <c r="K57" s="338"/>
      <c r="L57" s="338"/>
      <c r="M57" s="338"/>
      <c r="N57" s="338"/>
      <c r="O57" s="338"/>
      <c r="P57" s="338"/>
      <c r="Q57" s="338"/>
      <c r="R57" s="338"/>
      <c r="S57" s="338"/>
      <c r="T57" s="338"/>
      <c r="U57" s="338"/>
      <c r="V57" s="338"/>
      <c r="W57" s="338"/>
      <c r="X57" s="338"/>
      <c r="Y57" s="338"/>
      <c r="Z57" s="338"/>
      <c r="AA57" s="338"/>
      <c r="AB57" s="338"/>
      <c r="AC57" s="338"/>
      <c r="AD57" s="338"/>
      <c r="AE57" s="338"/>
      <c r="AF57" s="338"/>
      <c r="AG57" s="338"/>
      <c r="AH57" s="338"/>
      <c r="AI57" s="45"/>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31"/>
      <c r="BK57" s="31"/>
      <c r="BL57" s="31"/>
      <c r="BM57" s="31"/>
      <c r="BN57" s="31"/>
      <c r="BO57" s="31"/>
      <c r="BP57" s="31"/>
      <c r="BQ57" s="31"/>
      <c r="BR57" s="31"/>
      <c r="BS57" s="31"/>
      <c r="BT57" s="31"/>
      <c r="BU57" s="31"/>
      <c r="BV57" s="31"/>
      <c r="BW57" s="31"/>
      <c r="BX57" s="31"/>
      <c r="BY57" s="31"/>
      <c r="BZ57" s="31"/>
      <c r="CA57" s="31"/>
      <c r="CB57" s="31"/>
      <c r="CC57" s="31"/>
      <c r="CD57" s="31"/>
      <c r="CE57" s="31"/>
      <c r="CF57" s="31"/>
      <c r="CG57" s="31"/>
      <c r="CH57" s="31"/>
      <c r="CI57" s="31"/>
      <c r="CJ57" s="31"/>
      <c r="CK57" s="31"/>
      <c r="CL57" s="31"/>
      <c r="CM57" s="31"/>
      <c r="CN57" s="31"/>
      <c r="CO57" s="31"/>
      <c r="CP57" s="31"/>
      <c r="CQ57" s="31"/>
      <c r="CR57" s="31"/>
      <c r="CS57" s="31"/>
      <c r="CT57" s="31"/>
      <c r="CU57" s="31"/>
      <c r="CV57" s="31"/>
      <c r="CW57" s="31"/>
      <c r="CX57" s="31"/>
      <c r="CY57" s="31"/>
      <c r="CZ57" s="31"/>
      <c r="DA57" s="31"/>
      <c r="DB57" s="31"/>
      <c r="DC57" s="31"/>
      <c r="DD57" s="31"/>
      <c r="DE57" s="31"/>
      <c r="DF57" s="31"/>
      <c r="DG57" s="31"/>
      <c r="DH57" s="31"/>
      <c r="DI57" s="31"/>
      <c r="DJ57" s="31"/>
      <c r="DK57" s="31"/>
      <c r="DL57" s="31"/>
      <c r="DM57" s="31"/>
      <c r="DN57" s="31"/>
      <c r="DO57" s="31"/>
      <c r="DP57" s="31"/>
      <c r="DQ57" s="31"/>
      <c r="DR57" s="31"/>
      <c r="DS57" s="31"/>
      <c r="DT57" s="31"/>
      <c r="DU57" s="31"/>
      <c r="DV57" s="31"/>
      <c r="DW57" s="31"/>
      <c r="DX57" s="31"/>
      <c r="DY57" s="31"/>
      <c r="DZ57" s="31"/>
      <c r="EA57" s="31"/>
      <c r="EB57" s="31"/>
      <c r="EC57" s="31"/>
      <c r="ED57" s="31"/>
      <c r="EE57" s="31"/>
      <c r="EF57" s="31"/>
      <c r="EG57" s="31"/>
      <c r="EH57" s="31"/>
      <c r="EI57" s="31"/>
      <c r="EJ57" s="31"/>
      <c r="EK57" s="31"/>
      <c r="EL57" s="31"/>
      <c r="EM57" s="31"/>
      <c r="EN57" s="31"/>
      <c r="EO57" s="31"/>
      <c r="EP57" s="31"/>
      <c r="EQ57" s="31"/>
      <c r="ER57" s="31"/>
      <c r="ES57" s="31"/>
    </row>
    <row r="58" spans="1:149" ht="32.25" customHeight="1" x14ac:dyDescent="0.2">
      <c r="A58" s="2"/>
      <c r="B58" s="339" t="s">
        <v>466</v>
      </c>
      <c r="C58" s="339"/>
      <c r="D58" s="339"/>
      <c r="E58" s="339"/>
      <c r="F58" s="339"/>
      <c r="G58" s="339"/>
      <c r="H58" s="339"/>
      <c r="I58" s="339"/>
      <c r="J58" s="339"/>
      <c r="K58" s="339"/>
      <c r="L58" s="339"/>
      <c r="M58" s="339"/>
      <c r="N58" s="339"/>
      <c r="O58" s="339"/>
      <c r="P58" s="339"/>
      <c r="Q58" s="339"/>
      <c r="R58" s="339"/>
      <c r="S58" s="339"/>
      <c r="T58" s="339"/>
      <c r="U58" s="339"/>
      <c r="V58" s="339"/>
      <c r="W58" s="339"/>
      <c r="X58" s="339"/>
      <c r="Y58" s="339"/>
      <c r="Z58" s="339"/>
      <c r="AA58" s="339"/>
      <c r="AB58" s="339"/>
      <c r="AC58" s="339"/>
      <c r="AD58" s="339"/>
      <c r="AE58" s="339"/>
      <c r="AF58" s="339"/>
      <c r="AG58" s="339"/>
      <c r="AH58" s="339"/>
      <c r="AI58" s="7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3"/>
      <c r="DW58" s="33"/>
      <c r="DX58" s="33"/>
      <c r="DY58" s="33"/>
      <c r="DZ58" s="33"/>
      <c r="EA58" s="33"/>
      <c r="EB58" s="33"/>
      <c r="EC58" s="33"/>
      <c r="ED58" s="33"/>
      <c r="EE58" s="33"/>
      <c r="EF58" s="33"/>
      <c r="EG58" s="33"/>
      <c r="EH58" s="33"/>
      <c r="EI58" s="33"/>
      <c r="EJ58" s="33"/>
      <c r="EK58" s="33"/>
      <c r="EL58" s="33"/>
      <c r="EM58" s="33"/>
      <c r="EN58" s="33"/>
      <c r="EO58" s="33"/>
      <c r="EP58" s="33"/>
      <c r="EQ58" s="33"/>
      <c r="ER58" s="33"/>
      <c r="ES58" s="33"/>
    </row>
    <row r="59" spans="1:149" ht="20.100000000000001" customHeight="1" x14ac:dyDescent="0.2">
      <c r="A59" s="130"/>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2"/>
    </row>
    <row r="60" spans="1:149" ht="20.100000000000001" customHeight="1" x14ac:dyDescent="0.25">
      <c r="A60" s="130"/>
      <c r="B60" s="207" t="s">
        <v>33</v>
      </c>
      <c r="C60" s="207"/>
      <c r="D60" s="207"/>
      <c r="E60" s="207"/>
      <c r="F60" s="207"/>
      <c r="G60" s="207"/>
      <c r="H60" s="207"/>
      <c r="I60" s="207"/>
      <c r="J60" s="207"/>
      <c r="K60" s="207"/>
      <c r="L60" s="207"/>
      <c r="M60" s="207"/>
      <c r="N60" s="207"/>
      <c r="O60" s="207"/>
      <c r="P60" s="207"/>
      <c r="Q60" s="207"/>
      <c r="R60" s="207"/>
      <c r="S60" s="207"/>
      <c r="T60" s="207"/>
      <c r="U60" s="207"/>
      <c r="V60" s="207"/>
      <c r="W60" s="207"/>
      <c r="X60" s="207"/>
      <c r="Y60" s="207"/>
      <c r="Z60" s="207"/>
      <c r="AA60" s="207"/>
      <c r="AB60" s="207"/>
      <c r="AC60" s="207"/>
      <c r="AD60" s="207"/>
      <c r="AE60" s="207"/>
      <c r="AF60" s="207"/>
      <c r="AG60" s="207"/>
      <c r="AH60" s="207"/>
      <c r="AI60" s="2"/>
    </row>
    <row r="61" spans="1:149" ht="31.5" customHeight="1" x14ac:dyDescent="0.2">
      <c r="A61" s="130"/>
      <c r="B61" s="138" t="s">
        <v>455</v>
      </c>
      <c r="C61" s="138"/>
      <c r="D61" s="138"/>
      <c r="E61" s="138"/>
      <c r="F61" s="138"/>
      <c r="G61" s="138"/>
      <c r="H61" s="138"/>
      <c r="I61" s="138"/>
      <c r="J61" s="138"/>
      <c r="K61" s="138"/>
      <c r="L61" s="138"/>
      <c r="M61" s="138"/>
      <c r="N61" s="138"/>
      <c r="O61" s="138"/>
      <c r="P61" s="138"/>
      <c r="Q61" s="138"/>
      <c r="R61" s="138"/>
      <c r="S61" s="138"/>
      <c r="T61" s="138"/>
      <c r="U61" s="138"/>
      <c r="V61" s="138"/>
      <c r="W61" s="138"/>
      <c r="X61" s="138"/>
      <c r="Y61" s="138"/>
      <c r="Z61" s="138"/>
      <c r="AA61" s="138"/>
      <c r="AB61" s="138"/>
      <c r="AC61" s="138"/>
      <c r="AD61" s="138"/>
      <c r="AE61" s="138"/>
      <c r="AF61" s="138"/>
      <c r="AG61" s="138"/>
      <c r="AH61" s="138"/>
      <c r="AI61" s="2"/>
    </row>
    <row r="62" spans="1:149" ht="37.5" customHeight="1" x14ac:dyDescent="0.2">
      <c r="A62" s="130"/>
      <c r="B62" s="138" t="s">
        <v>453</v>
      </c>
      <c r="C62" s="138"/>
      <c r="D62" s="138"/>
      <c r="E62" s="138"/>
      <c r="F62" s="138"/>
      <c r="G62" s="138"/>
      <c r="H62" s="138"/>
      <c r="I62" s="138"/>
      <c r="J62" s="138"/>
      <c r="K62" s="138"/>
      <c r="L62" s="138"/>
      <c r="M62" s="138"/>
      <c r="N62" s="138"/>
      <c r="O62" s="138"/>
      <c r="P62" s="138"/>
      <c r="Q62" s="138"/>
      <c r="R62" s="138"/>
      <c r="S62" s="138"/>
      <c r="T62" s="138"/>
      <c r="U62" s="138"/>
      <c r="V62" s="138"/>
      <c r="W62" s="138"/>
      <c r="X62" s="138"/>
      <c r="Y62" s="138"/>
      <c r="Z62" s="138"/>
      <c r="AA62" s="138"/>
      <c r="AB62" s="138"/>
      <c r="AC62" s="138"/>
      <c r="AD62" s="138"/>
      <c r="AE62" s="138"/>
      <c r="AF62" s="138"/>
      <c r="AG62" s="138"/>
      <c r="AH62" s="138"/>
      <c r="AI62" s="2"/>
    </row>
    <row r="63" spans="1:149" ht="20.100000000000001" customHeight="1" x14ac:dyDescent="0.2">
      <c r="A63" s="130"/>
      <c r="B63" s="292" t="s">
        <v>46</v>
      </c>
      <c r="C63" s="292"/>
      <c r="D63" s="292"/>
      <c r="E63" s="292"/>
      <c r="F63" s="292"/>
      <c r="G63" s="292"/>
      <c r="H63" s="292"/>
      <c r="I63" s="292"/>
      <c r="J63" s="292"/>
      <c r="K63" s="292"/>
      <c r="L63" s="292"/>
      <c r="M63" s="292"/>
      <c r="N63" s="292"/>
      <c r="O63" s="292"/>
      <c r="P63" s="292"/>
      <c r="Q63" s="292"/>
      <c r="R63" s="292"/>
      <c r="S63" s="292"/>
      <c r="T63" s="292"/>
      <c r="U63" s="292"/>
      <c r="V63" s="292"/>
      <c r="W63" s="292"/>
      <c r="X63" s="292"/>
      <c r="Y63" s="292"/>
      <c r="Z63" s="292"/>
      <c r="AA63" s="292"/>
      <c r="AB63" s="292"/>
      <c r="AC63" s="292"/>
      <c r="AD63" s="292"/>
      <c r="AE63" s="292"/>
      <c r="AF63" s="292"/>
      <c r="AG63" s="292"/>
      <c r="AH63" s="292"/>
      <c r="AI63" s="2"/>
    </row>
    <row r="64" spans="1:149" ht="28.5" customHeight="1" x14ac:dyDescent="0.2">
      <c r="A64" s="130"/>
      <c r="B64" s="279" t="s">
        <v>435</v>
      </c>
      <c r="C64" s="280"/>
      <c r="D64" s="280"/>
      <c r="E64" s="280"/>
      <c r="F64" s="280"/>
      <c r="G64" s="280"/>
      <c r="H64" s="280"/>
      <c r="I64" s="280"/>
      <c r="J64" s="280"/>
      <c r="K64" s="280"/>
      <c r="L64" s="280"/>
      <c r="M64" s="280"/>
      <c r="N64" s="280"/>
      <c r="O64" s="280"/>
      <c r="P64" s="280"/>
      <c r="Q64" s="280"/>
      <c r="R64" s="280"/>
      <c r="S64" s="280"/>
      <c r="T64" s="280"/>
      <c r="U64" s="280"/>
      <c r="V64" s="280"/>
      <c r="W64" s="280"/>
      <c r="X64" s="280"/>
      <c r="Y64" s="280"/>
      <c r="Z64" s="280"/>
      <c r="AA64" s="280"/>
      <c r="AB64" s="280"/>
      <c r="AC64" s="280"/>
      <c r="AD64" s="280"/>
      <c r="AE64" s="280"/>
      <c r="AF64" s="280"/>
      <c r="AG64" s="280"/>
      <c r="AH64" s="281"/>
      <c r="AI64" s="2"/>
    </row>
    <row r="65" spans="1:35" ht="20.100000000000001" customHeight="1" x14ac:dyDescent="0.2">
      <c r="A65" s="130"/>
      <c r="B65" s="58" t="s">
        <v>441</v>
      </c>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
    </row>
    <row r="66" spans="1:35" ht="42" customHeight="1" x14ac:dyDescent="0.2">
      <c r="A66" s="130"/>
      <c r="B66" s="279" t="s">
        <v>436</v>
      </c>
      <c r="C66" s="280"/>
      <c r="D66" s="280"/>
      <c r="E66" s="280"/>
      <c r="F66" s="280"/>
      <c r="G66" s="280"/>
      <c r="H66" s="280"/>
      <c r="I66" s="280"/>
      <c r="J66" s="280"/>
      <c r="K66" s="280"/>
      <c r="L66" s="280"/>
      <c r="M66" s="280"/>
      <c r="N66" s="280"/>
      <c r="O66" s="280"/>
      <c r="P66" s="280"/>
      <c r="Q66" s="280"/>
      <c r="R66" s="280"/>
      <c r="S66" s="280"/>
      <c r="T66" s="280"/>
      <c r="U66" s="280"/>
      <c r="V66" s="280"/>
      <c r="W66" s="280"/>
      <c r="X66" s="280"/>
      <c r="Y66" s="280"/>
      <c r="Z66" s="280"/>
      <c r="AA66" s="280"/>
      <c r="AB66" s="280"/>
      <c r="AC66" s="280"/>
      <c r="AD66" s="280"/>
      <c r="AE66" s="280"/>
      <c r="AF66" s="280"/>
      <c r="AG66" s="280"/>
      <c r="AH66" s="281"/>
      <c r="AI66" s="2"/>
    </row>
    <row r="67" spans="1:35" ht="20.100000000000001" customHeight="1" x14ac:dyDescent="0.2">
      <c r="A67" s="130"/>
      <c r="B67" s="58" t="s">
        <v>237</v>
      </c>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
    </row>
    <row r="68" spans="1:35" ht="20.100000000000001" customHeight="1" x14ac:dyDescent="0.2">
      <c r="A68" s="130"/>
      <c r="B68" s="295" t="s">
        <v>437</v>
      </c>
      <c r="C68" s="296"/>
      <c r="D68" s="296"/>
      <c r="E68" s="296"/>
      <c r="F68" s="296"/>
      <c r="G68" s="296"/>
      <c r="H68" s="296"/>
      <c r="I68" s="296"/>
      <c r="J68" s="296"/>
      <c r="K68" s="296"/>
      <c r="L68" s="296"/>
      <c r="M68" s="296"/>
      <c r="N68" s="296"/>
      <c r="O68" s="296"/>
      <c r="P68" s="296"/>
      <c r="Q68" s="296"/>
      <c r="R68" s="296"/>
      <c r="S68" s="296"/>
      <c r="T68" s="296"/>
      <c r="U68" s="296"/>
      <c r="V68" s="296"/>
      <c r="W68" s="296"/>
      <c r="X68" s="296"/>
      <c r="Y68" s="296"/>
      <c r="Z68" s="296"/>
      <c r="AA68" s="296"/>
      <c r="AB68" s="296"/>
      <c r="AC68" s="296"/>
      <c r="AD68" s="296"/>
      <c r="AE68" s="296"/>
      <c r="AF68" s="296"/>
      <c r="AG68" s="296"/>
      <c r="AH68" s="297"/>
      <c r="AI68" s="2"/>
    </row>
    <row r="69" spans="1:35" ht="40.5" customHeight="1" x14ac:dyDescent="0.2">
      <c r="A69" s="130"/>
      <c r="B69" s="329" t="s">
        <v>745</v>
      </c>
      <c r="C69" s="330"/>
      <c r="D69" s="330"/>
      <c r="E69" s="330"/>
      <c r="F69" s="330"/>
      <c r="G69" s="330"/>
      <c r="H69" s="330"/>
      <c r="I69" s="330"/>
      <c r="J69" s="330"/>
      <c r="K69" s="330"/>
      <c r="L69" s="330"/>
      <c r="M69" s="330"/>
      <c r="N69" s="330"/>
      <c r="O69" s="330"/>
      <c r="P69" s="330"/>
      <c r="Q69" s="330"/>
      <c r="R69" s="330"/>
      <c r="S69" s="330"/>
      <c r="T69" s="330"/>
      <c r="U69" s="330"/>
      <c r="V69" s="330"/>
      <c r="W69" s="330"/>
      <c r="X69" s="330"/>
      <c r="Y69" s="330"/>
      <c r="Z69" s="330"/>
      <c r="AA69" s="330"/>
      <c r="AB69" s="330"/>
      <c r="AC69" s="330"/>
      <c r="AD69" s="330"/>
      <c r="AE69" s="330"/>
      <c r="AF69" s="330"/>
      <c r="AG69" s="330"/>
      <c r="AH69" s="331"/>
      <c r="AI69" s="2"/>
    </row>
    <row r="70" spans="1:35" ht="20.100000000000001" customHeight="1" x14ac:dyDescent="0.2">
      <c r="A70" s="130"/>
      <c r="B70" s="58" t="s">
        <v>746</v>
      </c>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
    </row>
    <row r="71" spans="1:35" ht="45" customHeight="1" x14ac:dyDescent="0.2">
      <c r="A71" s="130"/>
      <c r="B71" s="279" t="s">
        <v>750</v>
      </c>
      <c r="C71" s="280"/>
      <c r="D71" s="280"/>
      <c r="E71" s="280"/>
      <c r="F71" s="280"/>
      <c r="G71" s="280"/>
      <c r="H71" s="280"/>
      <c r="I71" s="280"/>
      <c r="J71" s="280"/>
      <c r="K71" s="280"/>
      <c r="L71" s="280"/>
      <c r="M71" s="280"/>
      <c r="N71" s="280"/>
      <c r="O71" s="280"/>
      <c r="P71" s="280"/>
      <c r="Q71" s="280"/>
      <c r="R71" s="280"/>
      <c r="S71" s="280"/>
      <c r="T71" s="280"/>
      <c r="U71" s="280"/>
      <c r="V71" s="280"/>
      <c r="W71" s="280"/>
      <c r="X71" s="280"/>
      <c r="Y71" s="280"/>
      <c r="Z71" s="280"/>
      <c r="AA71" s="280"/>
      <c r="AB71" s="280"/>
      <c r="AC71" s="280"/>
      <c r="AD71" s="280"/>
      <c r="AE71" s="280"/>
      <c r="AF71" s="280"/>
      <c r="AG71" s="280"/>
      <c r="AH71" s="281"/>
      <c r="AI71" s="2"/>
    </row>
    <row r="72" spans="1:35" ht="20.100000000000001" customHeight="1" x14ac:dyDescent="0.2">
      <c r="A72" s="130"/>
      <c r="B72" s="58" t="s">
        <v>747</v>
      </c>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
    </row>
    <row r="73" spans="1:35" ht="69" customHeight="1" x14ac:dyDescent="0.2">
      <c r="A73" s="130"/>
      <c r="B73" s="279" t="s">
        <v>438</v>
      </c>
      <c r="C73" s="280"/>
      <c r="D73" s="280"/>
      <c r="E73" s="280"/>
      <c r="F73" s="280"/>
      <c r="G73" s="280"/>
      <c r="H73" s="280"/>
      <c r="I73" s="280"/>
      <c r="J73" s="280"/>
      <c r="K73" s="280"/>
      <c r="L73" s="280"/>
      <c r="M73" s="280"/>
      <c r="N73" s="280"/>
      <c r="O73" s="280"/>
      <c r="P73" s="280"/>
      <c r="Q73" s="280"/>
      <c r="R73" s="280"/>
      <c r="S73" s="280"/>
      <c r="T73" s="280"/>
      <c r="U73" s="280"/>
      <c r="V73" s="280"/>
      <c r="W73" s="280"/>
      <c r="X73" s="280"/>
      <c r="Y73" s="280"/>
      <c r="Z73" s="280"/>
      <c r="AA73" s="280"/>
      <c r="AB73" s="280"/>
      <c r="AC73" s="280"/>
      <c r="AD73" s="280"/>
      <c r="AE73" s="280"/>
      <c r="AF73" s="280"/>
      <c r="AG73" s="280"/>
      <c r="AH73" s="281"/>
      <c r="AI73" s="2"/>
    </row>
    <row r="74" spans="1:35" ht="20.100000000000001" customHeight="1" x14ac:dyDescent="0.2">
      <c r="A74" s="130"/>
      <c r="B74" s="58" t="s">
        <v>748</v>
      </c>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
    </row>
    <row r="75" spans="1:35" ht="54.75" customHeight="1" x14ac:dyDescent="0.2">
      <c r="A75" s="130"/>
      <c r="B75" s="332" t="s">
        <v>751</v>
      </c>
      <c r="C75" s="333"/>
      <c r="D75" s="333"/>
      <c r="E75" s="333"/>
      <c r="F75" s="333"/>
      <c r="G75" s="333"/>
      <c r="H75" s="333"/>
      <c r="I75" s="333"/>
      <c r="J75" s="333"/>
      <c r="K75" s="333"/>
      <c r="L75" s="333"/>
      <c r="M75" s="333"/>
      <c r="N75" s="333"/>
      <c r="O75" s="333"/>
      <c r="P75" s="333"/>
      <c r="Q75" s="333"/>
      <c r="R75" s="333"/>
      <c r="S75" s="333"/>
      <c r="T75" s="333"/>
      <c r="U75" s="333"/>
      <c r="V75" s="333"/>
      <c r="W75" s="333"/>
      <c r="X75" s="333"/>
      <c r="Y75" s="333"/>
      <c r="Z75" s="333"/>
      <c r="AA75" s="333"/>
      <c r="AB75" s="333"/>
      <c r="AC75" s="333"/>
      <c r="AD75" s="333"/>
      <c r="AE75" s="333"/>
      <c r="AF75" s="333"/>
      <c r="AG75" s="333"/>
      <c r="AH75" s="334"/>
      <c r="AI75" s="2"/>
    </row>
    <row r="76" spans="1:35" ht="20.100000000000001" customHeight="1" x14ac:dyDescent="0.2">
      <c r="A76" s="130"/>
      <c r="B76" s="58" t="s">
        <v>749</v>
      </c>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
    </row>
    <row r="77" spans="1:35" ht="20.25" customHeight="1" x14ac:dyDescent="0.2">
      <c r="A77" s="130"/>
      <c r="B77" s="332" t="s">
        <v>752</v>
      </c>
      <c r="C77" s="333"/>
      <c r="D77" s="333"/>
      <c r="E77" s="333"/>
      <c r="F77" s="333"/>
      <c r="G77" s="333"/>
      <c r="H77" s="333"/>
      <c r="I77" s="333"/>
      <c r="J77" s="333"/>
      <c r="K77" s="333"/>
      <c r="L77" s="333"/>
      <c r="M77" s="333"/>
      <c r="N77" s="333"/>
      <c r="O77" s="333"/>
      <c r="P77" s="333"/>
      <c r="Q77" s="333"/>
      <c r="R77" s="333"/>
      <c r="S77" s="333"/>
      <c r="T77" s="333"/>
      <c r="U77" s="333"/>
      <c r="V77" s="333"/>
      <c r="W77" s="333"/>
      <c r="X77" s="333"/>
      <c r="Y77" s="333"/>
      <c r="Z77" s="333"/>
      <c r="AA77" s="333"/>
      <c r="AB77" s="333"/>
      <c r="AC77" s="333"/>
      <c r="AD77" s="333"/>
      <c r="AE77" s="333"/>
      <c r="AF77" s="333"/>
      <c r="AG77" s="333"/>
      <c r="AH77" s="334"/>
      <c r="AI77" s="2"/>
    </row>
    <row r="78" spans="1:35" ht="20.100000000000001" customHeight="1" thickBot="1" x14ac:dyDescent="0.25">
      <c r="A78" s="130"/>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
    </row>
    <row r="79" spans="1:35" ht="35.25" customHeight="1" thickBot="1" x14ac:dyDescent="0.25">
      <c r="A79" s="130"/>
      <c r="B79" s="335" t="s">
        <v>736</v>
      </c>
      <c r="C79" s="336"/>
      <c r="D79" s="336"/>
      <c r="E79" s="336"/>
      <c r="F79" s="336"/>
      <c r="G79" s="336"/>
      <c r="H79" s="336"/>
      <c r="I79" s="336"/>
      <c r="J79" s="336"/>
      <c r="K79" s="336"/>
      <c r="L79" s="336"/>
      <c r="M79" s="336"/>
      <c r="N79" s="336"/>
      <c r="O79" s="336"/>
      <c r="P79" s="336"/>
      <c r="Q79" s="336"/>
      <c r="R79" s="336"/>
      <c r="S79" s="336"/>
      <c r="T79" s="336"/>
      <c r="U79" s="336"/>
      <c r="V79" s="336"/>
      <c r="W79" s="336"/>
      <c r="X79" s="336"/>
      <c r="Y79" s="336"/>
      <c r="Z79" s="336"/>
      <c r="AA79" s="336"/>
      <c r="AB79" s="336"/>
      <c r="AC79" s="336"/>
      <c r="AD79" s="336"/>
      <c r="AE79" s="336"/>
      <c r="AF79" s="336"/>
      <c r="AG79" s="336"/>
      <c r="AH79" s="337"/>
      <c r="AI79" s="2"/>
    </row>
    <row r="80" spans="1:35" s="2" customFormat="1" x14ac:dyDescent="0.2"/>
    <row r="81" s="2" customFormat="1" x14ac:dyDescent="0.2"/>
    <row r="82" s="2" customFormat="1" x14ac:dyDescent="0.2"/>
    <row r="83" s="2" customFormat="1" x14ac:dyDescent="0.2"/>
    <row r="84" s="2" customFormat="1" x14ac:dyDescent="0.2"/>
    <row r="85" s="2" customFormat="1" x14ac:dyDescent="0.2"/>
    <row r="86" s="2" customFormat="1" hidden="1" x14ac:dyDescent="0.2"/>
    <row r="87" s="2" customFormat="1" hidden="1" x14ac:dyDescent="0.2"/>
    <row r="88" s="2" customFormat="1" hidden="1" x14ac:dyDescent="0.2"/>
    <row r="89" s="2" customFormat="1" hidden="1" x14ac:dyDescent="0.2"/>
    <row r="90" s="2" customFormat="1" hidden="1" x14ac:dyDescent="0.2"/>
    <row r="91" s="2" customFormat="1" hidden="1" x14ac:dyDescent="0.2"/>
    <row r="92" s="2" customFormat="1" hidden="1" x14ac:dyDescent="0.2"/>
    <row r="93" s="2" customFormat="1" hidden="1" x14ac:dyDescent="0.2"/>
    <row r="94" s="2" customFormat="1" hidden="1" x14ac:dyDescent="0.2"/>
    <row r="95" s="2" customFormat="1" hidden="1" x14ac:dyDescent="0.2"/>
    <row r="96" s="2" customFormat="1" hidden="1" x14ac:dyDescent="0.2"/>
    <row r="97" s="2" customFormat="1" hidden="1" x14ac:dyDescent="0.2"/>
    <row r="98" s="2" customFormat="1" hidden="1" x14ac:dyDescent="0.2"/>
    <row r="99" s="2" customFormat="1" hidden="1" x14ac:dyDescent="0.2"/>
    <row r="100" s="2" customFormat="1" hidden="1" x14ac:dyDescent="0.2"/>
    <row r="101" s="2" customFormat="1" hidden="1" x14ac:dyDescent="0.2"/>
    <row r="102" s="2" customFormat="1" hidden="1" x14ac:dyDescent="0.2"/>
    <row r="103" s="2" customFormat="1" hidden="1" x14ac:dyDescent="0.2"/>
    <row r="104" s="2" customFormat="1" hidden="1" x14ac:dyDescent="0.2"/>
    <row r="105" s="2" customFormat="1" hidden="1" x14ac:dyDescent="0.2"/>
    <row r="106" s="2" customFormat="1" hidden="1" x14ac:dyDescent="0.2"/>
    <row r="107" s="2" customFormat="1" hidden="1" x14ac:dyDescent="0.2"/>
    <row r="108" s="2" customFormat="1" hidden="1" x14ac:dyDescent="0.2"/>
    <row r="109" s="2" customFormat="1" hidden="1" x14ac:dyDescent="0.2"/>
    <row r="110" s="2" customFormat="1" hidden="1" x14ac:dyDescent="0.2"/>
    <row r="111" s="2" customFormat="1" hidden="1" x14ac:dyDescent="0.2"/>
    <row r="112" s="2" customFormat="1" hidden="1" x14ac:dyDescent="0.2"/>
    <row r="113" s="2" customFormat="1" hidden="1" x14ac:dyDescent="0.2"/>
    <row r="114" s="2" customFormat="1" hidden="1" x14ac:dyDescent="0.2"/>
    <row r="115" s="2" customFormat="1" hidden="1" x14ac:dyDescent="0.2"/>
    <row r="116" s="2" customFormat="1" hidden="1" x14ac:dyDescent="0.2"/>
    <row r="117" s="2" customFormat="1" hidden="1" x14ac:dyDescent="0.2"/>
    <row r="118" s="2" customFormat="1" hidden="1" x14ac:dyDescent="0.2"/>
    <row r="119" s="2" customFormat="1" hidden="1" x14ac:dyDescent="0.2"/>
    <row r="120" s="2" customFormat="1" hidden="1" x14ac:dyDescent="0.2"/>
    <row r="121" s="2" customFormat="1" hidden="1" x14ac:dyDescent="0.2"/>
    <row r="122" s="2" customFormat="1" hidden="1" x14ac:dyDescent="0.2"/>
    <row r="123" s="2" customFormat="1" hidden="1" x14ac:dyDescent="0.2"/>
    <row r="124" s="2" customFormat="1" hidden="1" x14ac:dyDescent="0.2"/>
    <row r="125" s="2" customFormat="1" hidden="1" x14ac:dyDescent="0.2"/>
    <row r="126" s="2" customFormat="1" hidden="1" x14ac:dyDescent="0.2"/>
    <row r="127" s="2" customFormat="1" hidden="1" x14ac:dyDescent="0.2"/>
    <row r="128" s="2" customFormat="1" hidden="1" x14ac:dyDescent="0.2"/>
    <row r="129" s="2" customFormat="1" hidden="1" x14ac:dyDescent="0.2"/>
    <row r="130" s="2" customFormat="1" hidden="1" x14ac:dyDescent="0.2"/>
    <row r="131" s="2" customFormat="1" hidden="1" x14ac:dyDescent="0.2"/>
    <row r="132" s="2" customFormat="1" hidden="1" x14ac:dyDescent="0.2"/>
    <row r="133" s="2" customFormat="1" hidden="1" x14ac:dyDescent="0.2"/>
    <row r="134" s="2" customFormat="1" hidden="1" x14ac:dyDescent="0.2"/>
    <row r="135" s="2" customFormat="1" hidden="1" x14ac:dyDescent="0.2"/>
    <row r="136" s="2" customFormat="1" hidden="1" x14ac:dyDescent="0.2"/>
    <row r="137" s="2" customFormat="1" hidden="1" x14ac:dyDescent="0.2"/>
    <row r="138" s="2" customFormat="1" hidden="1" x14ac:dyDescent="0.2"/>
    <row r="139" s="2" customFormat="1" hidden="1" x14ac:dyDescent="0.2"/>
    <row r="140" s="2" customFormat="1" hidden="1" x14ac:dyDescent="0.2"/>
    <row r="141" s="2" customFormat="1" hidden="1" x14ac:dyDescent="0.2"/>
    <row r="142" s="2" customFormat="1" hidden="1" x14ac:dyDescent="0.2"/>
    <row r="143" s="2" customFormat="1" hidden="1" x14ac:dyDescent="0.2"/>
    <row r="144" s="2" customFormat="1" hidden="1" x14ac:dyDescent="0.2"/>
    <row r="145" s="2" customFormat="1" hidden="1" x14ac:dyDescent="0.2"/>
    <row r="146" s="2" customFormat="1" hidden="1" x14ac:dyDescent="0.2"/>
    <row r="147" s="2" customFormat="1" hidden="1" x14ac:dyDescent="0.2"/>
    <row r="148" s="2" customFormat="1" hidden="1" x14ac:dyDescent="0.2"/>
    <row r="149" s="2" customFormat="1" hidden="1" x14ac:dyDescent="0.2"/>
    <row r="150" s="2" customFormat="1" hidden="1" x14ac:dyDescent="0.2"/>
    <row r="151" s="2" customFormat="1" hidden="1" x14ac:dyDescent="0.2"/>
    <row r="152" s="2" customFormat="1" hidden="1" x14ac:dyDescent="0.2"/>
    <row r="153" s="2" customFormat="1" hidden="1" x14ac:dyDescent="0.2"/>
    <row r="154" s="2" customFormat="1" hidden="1" x14ac:dyDescent="0.2"/>
    <row r="155" s="2" customFormat="1" hidden="1" x14ac:dyDescent="0.2"/>
    <row r="156" s="2" customFormat="1" hidden="1" x14ac:dyDescent="0.2"/>
    <row r="157" s="2" customFormat="1" hidden="1" x14ac:dyDescent="0.2"/>
    <row r="158" s="2" customFormat="1" hidden="1" x14ac:dyDescent="0.2"/>
    <row r="159" s="2" customFormat="1" hidden="1" x14ac:dyDescent="0.2"/>
    <row r="160" s="2" customFormat="1" hidden="1" x14ac:dyDescent="0.2"/>
    <row r="161" s="2" customFormat="1" hidden="1" x14ac:dyDescent="0.2"/>
    <row r="162" s="2" customFormat="1" hidden="1" x14ac:dyDescent="0.2"/>
    <row r="163" s="2" customFormat="1" hidden="1" x14ac:dyDescent="0.2"/>
    <row r="164" s="2" customFormat="1" hidden="1" x14ac:dyDescent="0.2"/>
    <row r="165" s="2" customFormat="1" hidden="1" x14ac:dyDescent="0.2"/>
    <row r="166" s="2" customFormat="1" hidden="1" x14ac:dyDescent="0.2"/>
    <row r="167" s="2" customFormat="1" hidden="1" x14ac:dyDescent="0.2"/>
    <row r="168" s="2" customFormat="1" hidden="1" x14ac:dyDescent="0.2"/>
    <row r="169" s="2" customFormat="1" hidden="1" x14ac:dyDescent="0.2"/>
    <row r="170" s="2" customFormat="1" hidden="1" x14ac:dyDescent="0.2"/>
    <row r="171" s="2" customFormat="1" hidden="1" x14ac:dyDescent="0.2"/>
    <row r="172" s="2" customFormat="1" hidden="1" x14ac:dyDescent="0.2"/>
    <row r="173" s="2" customFormat="1" hidden="1" x14ac:dyDescent="0.2"/>
    <row r="174" s="2" customFormat="1" hidden="1" x14ac:dyDescent="0.2"/>
    <row r="175" s="2" customFormat="1" hidden="1" x14ac:dyDescent="0.2"/>
    <row r="176" s="2" customFormat="1" hidden="1" x14ac:dyDescent="0.2"/>
    <row r="177" s="2" customFormat="1" hidden="1" x14ac:dyDescent="0.2"/>
    <row r="178" s="2" customFormat="1" hidden="1" x14ac:dyDescent="0.2"/>
    <row r="179" s="2" customFormat="1" hidden="1" x14ac:dyDescent="0.2"/>
    <row r="180" s="2" customFormat="1" hidden="1" x14ac:dyDescent="0.2"/>
    <row r="181" s="2" customFormat="1" hidden="1" x14ac:dyDescent="0.2"/>
    <row r="182" s="2" customFormat="1" hidden="1" x14ac:dyDescent="0.2"/>
    <row r="183" s="2" customFormat="1" hidden="1" x14ac:dyDescent="0.2"/>
    <row r="184" s="2" customFormat="1" hidden="1" x14ac:dyDescent="0.2"/>
    <row r="185" s="2" customFormat="1" hidden="1" x14ac:dyDescent="0.2"/>
    <row r="186" s="2" customFormat="1" hidden="1" x14ac:dyDescent="0.2"/>
    <row r="187" s="2" customFormat="1" hidden="1" x14ac:dyDescent="0.2"/>
    <row r="188" s="2" customFormat="1" hidden="1" x14ac:dyDescent="0.2"/>
    <row r="189" s="2" customFormat="1" hidden="1" x14ac:dyDescent="0.2"/>
    <row r="190" s="2" customFormat="1" hidden="1" x14ac:dyDescent="0.2"/>
    <row r="191" s="2" customFormat="1" hidden="1" x14ac:dyDescent="0.2"/>
    <row r="192" s="2" customFormat="1" hidden="1" x14ac:dyDescent="0.2"/>
    <row r="193" s="2" customFormat="1" hidden="1" x14ac:dyDescent="0.2"/>
    <row r="194" s="2" customFormat="1" hidden="1" x14ac:dyDescent="0.2"/>
    <row r="195" s="2" customFormat="1" hidden="1" x14ac:dyDescent="0.2"/>
    <row r="196" s="2" customFormat="1" hidden="1" x14ac:dyDescent="0.2"/>
    <row r="197" s="2" customFormat="1" hidden="1" x14ac:dyDescent="0.2"/>
    <row r="198" s="2" customFormat="1" hidden="1" x14ac:dyDescent="0.2"/>
    <row r="199" s="2" customFormat="1" hidden="1" x14ac:dyDescent="0.2"/>
    <row r="200" s="2" customFormat="1" hidden="1" x14ac:dyDescent="0.2"/>
    <row r="201" s="2" customFormat="1" hidden="1" x14ac:dyDescent="0.2"/>
    <row r="202" s="2" customFormat="1" hidden="1" x14ac:dyDescent="0.2"/>
    <row r="203" s="2" customFormat="1" hidden="1" x14ac:dyDescent="0.2"/>
    <row r="204" s="2" customFormat="1" hidden="1" x14ac:dyDescent="0.2"/>
    <row r="205" s="2" customFormat="1" hidden="1" x14ac:dyDescent="0.2"/>
    <row r="206" s="2" customFormat="1" hidden="1" x14ac:dyDescent="0.2"/>
    <row r="207" s="2" customFormat="1" hidden="1" x14ac:dyDescent="0.2"/>
    <row r="208" s="2" customFormat="1" hidden="1" x14ac:dyDescent="0.2"/>
    <row r="209" s="2" customFormat="1" hidden="1" x14ac:dyDescent="0.2"/>
    <row r="210" s="2" customFormat="1" hidden="1" x14ac:dyDescent="0.2"/>
    <row r="211" s="2" customFormat="1" hidden="1" x14ac:dyDescent="0.2"/>
    <row r="212" s="2" customFormat="1" hidden="1" x14ac:dyDescent="0.2"/>
    <row r="213" s="2" customFormat="1" hidden="1" x14ac:dyDescent="0.2"/>
    <row r="214" s="2" customFormat="1" hidden="1" x14ac:dyDescent="0.2"/>
    <row r="215" s="2" customFormat="1" hidden="1" x14ac:dyDescent="0.2"/>
    <row r="216" s="2" customFormat="1" hidden="1" x14ac:dyDescent="0.2"/>
    <row r="217" s="2" customFormat="1" hidden="1" x14ac:dyDescent="0.2"/>
    <row r="218" s="2" customFormat="1" hidden="1" x14ac:dyDescent="0.2"/>
    <row r="219" s="2" customFormat="1" hidden="1" x14ac:dyDescent="0.2"/>
    <row r="220" s="2" customFormat="1" hidden="1" x14ac:dyDescent="0.2"/>
    <row r="221" s="2" customFormat="1" hidden="1" x14ac:dyDescent="0.2"/>
    <row r="222" s="2" customFormat="1" hidden="1" x14ac:dyDescent="0.2"/>
    <row r="223" s="2" customFormat="1" hidden="1" x14ac:dyDescent="0.2"/>
    <row r="224" s="2" customFormat="1" hidden="1" x14ac:dyDescent="0.2"/>
    <row r="225" s="2" customFormat="1" hidden="1" x14ac:dyDescent="0.2"/>
    <row r="226" s="2" customFormat="1" hidden="1" x14ac:dyDescent="0.2"/>
    <row r="227" s="2" customFormat="1" hidden="1" x14ac:dyDescent="0.2"/>
    <row r="228" s="2" customFormat="1" hidden="1" x14ac:dyDescent="0.2"/>
    <row r="229" s="2" customFormat="1" hidden="1" x14ac:dyDescent="0.2"/>
    <row r="230" s="2" customFormat="1" hidden="1" x14ac:dyDescent="0.2"/>
    <row r="231" s="2" customFormat="1" hidden="1" x14ac:dyDescent="0.2"/>
    <row r="232" s="2" customFormat="1" hidden="1" x14ac:dyDescent="0.2"/>
    <row r="233" s="2" customFormat="1" hidden="1" x14ac:dyDescent="0.2"/>
    <row r="234" s="2" customFormat="1" hidden="1" x14ac:dyDescent="0.2"/>
    <row r="235" s="2" customFormat="1" hidden="1" x14ac:dyDescent="0.2"/>
    <row r="236" s="2" customFormat="1" hidden="1" x14ac:dyDescent="0.2"/>
    <row r="237" s="2" customFormat="1" hidden="1" x14ac:dyDescent="0.2"/>
    <row r="238" s="2" customFormat="1" hidden="1" x14ac:dyDescent="0.2"/>
    <row r="239" s="2" customFormat="1" hidden="1" x14ac:dyDescent="0.2"/>
    <row r="240" s="2" customFormat="1" hidden="1" x14ac:dyDescent="0.2"/>
    <row r="241" s="2" customFormat="1" hidden="1" x14ac:dyDescent="0.2"/>
    <row r="242" s="2" customFormat="1" hidden="1" x14ac:dyDescent="0.2"/>
    <row r="243" s="2" customFormat="1" hidden="1" x14ac:dyDescent="0.2"/>
    <row r="244" s="2" customFormat="1" hidden="1" x14ac:dyDescent="0.2"/>
    <row r="245" s="2" customFormat="1" hidden="1" x14ac:dyDescent="0.2"/>
    <row r="246" s="2" customFormat="1" hidden="1" x14ac:dyDescent="0.2"/>
    <row r="247" s="2" customFormat="1" hidden="1" x14ac:dyDescent="0.2"/>
    <row r="248" s="2" customFormat="1" hidden="1" x14ac:dyDescent="0.2"/>
    <row r="249" s="2" customFormat="1" hidden="1" x14ac:dyDescent="0.2"/>
    <row r="250" s="2" customFormat="1" hidden="1" x14ac:dyDescent="0.2"/>
    <row r="251" s="2" customFormat="1" hidden="1" x14ac:dyDescent="0.2"/>
    <row r="252" s="2" customFormat="1" hidden="1" x14ac:dyDescent="0.2"/>
    <row r="253" s="2" customFormat="1" hidden="1" x14ac:dyDescent="0.2"/>
    <row r="254" s="2" customFormat="1" hidden="1" x14ac:dyDescent="0.2"/>
    <row r="255" s="2" customFormat="1" hidden="1" x14ac:dyDescent="0.2"/>
    <row r="256" s="2" customFormat="1" hidden="1" x14ac:dyDescent="0.2"/>
    <row r="257" s="2" customFormat="1" hidden="1" x14ac:dyDescent="0.2"/>
    <row r="258" s="2" customFormat="1" hidden="1" x14ac:dyDescent="0.2"/>
    <row r="259" s="2" customFormat="1" hidden="1" x14ac:dyDescent="0.2"/>
    <row r="260" s="2" customFormat="1" hidden="1" x14ac:dyDescent="0.2"/>
    <row r="261" s="2" customFormat="1" hidden="1" x14ac:dyDescent="0.2"/>
    <row r="262" s="2" customFormat="1" hidden="1" x14ac:dyDescent="0.2"/>
    <row r="263" s="2" customFormat="1" hidden="1" x14ac:dyDescent="0.2"/>
    <row r="264" s="2" customFormat="1" hidden="1" x14ac:dyDescent="0.2"/>
    <row r="265" s="2" customFormat="1" hidden="1" x14ac:dyDescent="0.2"/>
    <row r="266" s="2" customFormat="1" hidden="1" x14ac:dyDescent="0.2"/>
    <row r="267" s="2" customFormat="1" hidden="1" x14ac:dyDescent="0.2"/>
    <row r="268" s="2" customFormat="1" hidden="1" x14ac:dyDescent="0.2"/>
    <row r="269" s="2" customFormat="1" hidden="1" x14ac:dyDescent="0.2"/>
    <row r="270" s="2" customFormat="1" hidden="1" x14ac:dyDescent="0.2"/>
    <row r="271" s="2" customFormat="1" hidden="1" x14ac:dyDescent="0.2"/>
    <row r="272" s="2" customFormat="1" hidden="1" x14ac:dyDescent="0.2"/>
    <row r="273" s="2" customFormat="1" hidden="1" x14ac:dyDescent="0.2"/>
    <row r="274" s="2" customFormat="1" hidden="1" x14ac:dyDescent="0.2"/>
    <row r="275" s="2" customFormat="1" hidden="1" x14ac:dyDescent="0.2"/>
    <row r="276" s="2" customFormat="1" hidden="1" x14ac:dyDescent="0.2"/>
    <row r="277" s="2" customFormat="1" hidden="1" x14ac:dyDescent="0.2"/>
    <row r="278" s="2" customFormat="1" hidden="1" x14ac:dyDescent="0.2"/>
    <row r="279" s="2" customFormat="1" hidden="1" x14ac:dyDescent="0.2"/>
    <row r="280" s="2" customFormat="1" hidden="1" x14ac:dyDescent="0.2"/>
    <row r="281" s="2" customFormat="1" hidden="1" x14ac:dyDescent="0.2"/>
    <row r="282" s="2" customFormat="1" hidden="1" x14ac:dyDescent="0.2"/>
    <row r="283" s="2" customFormat="1" hidden="1" x14ac:dyDescent="0.2"/>
    <row r="284" s="2" customFormat="1" hidden="1" x14ac:dyDescent="0.2"/>
    <row r="285" s="2" customFormat="1" hidden="1" x14ac:dyDescent="0.2"/>
    <row r="286" s="2" customFormat="1" hidden="1" x14ac:dyDescent="0.2"/>
    <row r="287" s="2" customFormat="1" hidden="1" x14ac:dyDescent="0.2"/>
    <row r="288" s="2" customFormat="1" hidden="1" x14ac:dyDescent="0.2"/>
    <row r="289" s="2" customFormat="1" hidden="1" x14ac:dyDescent="0.2"/>
    <row r="290" s="2" customFormat="1" hidden="1" x14ac:dyDescent="0.2"/>
    <row r="291" s="2" customFormat="1" hidden="1" x14ac:dyDescent="0.2"/>
    <row r="292" s="2" customFormat="1" hidden="1" x14ac:dyDescent="0.2"/>
    <row r="293" s="2" customFormat="1" hidden="1" x14ac:dyDescent="0.2"/>
    <row r="294" s="2" customFormat="1" hidden="1" x14ac:dyDescent="0.2"/>
    <row r="295" s="2" customFormat="1" hidden="1" x14ac:dyDescent="0.2"/>
    <row r="296" s="2" customFormat="1" hidden="1" x14ac:dyDescent="0.2"/>
    <row r="297" s="2" customFormat="1" hidden="1" x14ac:dyDescent="0.2"/>
    <row r="298" s="2" customFormat="1" hidden="1" x14ac:dyDescent="0.2"/>
    <row r="299" s="2" customFormat="1" hidden="1" x14ac:dyDescent="0.2"/>
    <row r="300" s="2" customFormat="1" hidden="1" x14ac:dyDescent="0.2"/>
    <row r="301" s="2" customFormat="1" hidden="1" x14ac:dyDescent="0.2"/>
    <row r="302" s="2" customFormat="1" hidden="1" x14ac:dyDescent="0.2"/>
    <row r="303" s="2" customFormat="1" hidden="1" x14ac:dyDescent="0.2"/>
    <row r="304" s="2" customFormat="1" hidden="1" x14ac:dyDescent="0.2"/>
    <row r="305" s="2" customFormat="1" hidden="1" x14ac:dyDescent="0.2"/>
    <row r="306" s="2" customFormat="1" hidden="1" x14ac:dyDescent="0.2"/>
    <row r="307" s="2" customFormat="1" hidden="1" x14ac:dyDescent="0.2"/>
    <row r="308" s="2" customFormat="1" hidden="1" x14ac:dyDescent="0.2"/>
    <row r="309" s="2" customFormat="1" hidden="1" x14ac:dyDescent="0.2"/>
    <row r="310" s="2" customFormat="1" hidden="1" x14ac:dyDescent="0.2"/>
    <row r="311" s="2" customFormat="1" hidden="1" x14ac:dyDescent="0.2"/>
    <row r="312" s="2" customFormat="1" hidden="1" x14ac:dyDescent="0.2"/>
    <row r="313" s="2" customFormat="1" hidden="1" x14ac:dyDescent="0.2"/>
    <row r="314" s="2" customFormat="1" hidden="1" x14ac:dyDescent="0.2"/>
    <row r="315" s="2" customFormat="1" hidden="1" x14ac:dyDescent="0.2"/>
    <row r="316" s="2" customFormat="1" hidden="1" x14ac:dyDescent="0.2"/>
    <row r="317" s="2" customFormat="1" hidden="1" x14ac:dyDescent="0.2"/>
    <row r="318" s="2" customFormat="1" hidden="1" x14ac:dyDescent="0.2"/>
    <row r="319" s="2" customFormat="1" hidden="1" x14ac:dyDescent="0.2"/>
    <row r="320" s="2" customFormat="1" hidden="1" x14ac:dyDescent="0.2"/>
    <row r="321" s="2" customFormat="1" hidden="1" x14ac:dyDescent="0.2"/>
    <row r="322" s="2" customFormat="1" hidden="1" x14ac:dyDescent="0.2"/>
    <row r="323" s="2" customFormat="1" hidden="1" x14ac:dyDescent="0.2"/>
    <row r="324" s="2" customFormat="1" hidden="1" x14ac:dyDescent="0.2"/>
    <row r="325" s="2" customFormat="1" hidden="1" x14ac:dyDescent="0.2"/>
    <row r="326" s="2" customFormat="1" hidden="1" x14ac:dyDescent="0.2"/>
    <row r="327" s="2" customFormat="1" hidden="1" x14ac:dyDescent="0.2"/>
    <row r="328" s="2" customFormat="1" hidden="1" x14ac:dyDescent="0.2"/>
    <row r="329" s="2" customFormat="1" hidden="1" x14ac:dyDescent="0.2"/>
    <row r="330" s="2" customFormat="1" hidden="1" x14ac:dyDescent="0.2"/>
    <row r="331" s="2" customFormat="1" hidden="1" x14ac:dyDescent="0.2"/>
    <row r="332" s="2" customFormat="1" hidden="1" x14ac:dyDescent="0.2"/>
    <row r="333" s="2" customFormat="1" hidden="1" x14ac:dyDescent="0.2"/>
    <row r="334" s="2" customFormat="1" hidden="1" x14ac:dyDescent="0.2"/>
    <row r="335" s="2" customFormat="1" hidden="1" x14ac:dyDescent="0.2"/>
    <row r="336" s="2" customFormat="1" hidden="1" x14ac:dyDescent="0.2"/>
    <row r="337" s="2" customFormat="1" hidden="1" x14ac:dyDescent="0.2"/>
    <row r="338" s="2" customFormat="1" hidden="1" x14ac:dyDescent="0.2"/>
    <row r="339" s="2" customFormat="1" hidden="1" x14ac:dyDescent="0.2"/>
    <row r="340" s="2" customFormat="1" hidden="1" x14ac:dyDescent="0.2"/>
    <row r="341" s="2" customFormat="1" hidden="1" x14ac:dyDescent="0.2"/>
    <row r="342" s="2" customFormat="1" hidden="1" x14ac:dyDescent="0.2"/>
    <row r="343" s="2" customFormat="1" hidden="1" x14ac:dyDescent="0.2"/>
    <row r="344" s="2" customFormat="1" hidden="1" x14ac:dyDescent="0.2"/>
    <row r="345" s="2" customFormat="1" hidden="1" x14ac:dyDescent="0.2"/>
    <row r="346" s="2" customFormat="1" hidden="1" x14ac:dyDescent="0.2"/>
    <row r="347" s="2" customFormat="1" hidden="1" x14ac:dyDescent="0.2"/>
    <row r="348" s="2" customFormat="1" hidden="1" x14ac:dyDescent="0.2"/>
    <row r="349" s="2" customFormat="1" hidden="1" x14ac:dyDescent="0.2"/>
    <row r="350" s="2" customFormat="1" hidden="1" x14ac:dyDescent="0.2"/>
    <row r="351" s="2" customFormat="1" hidden="1" x14ac:dyDescent="0.2"/>
    <row r="352" s="2" customFormat="1" hidden="1" x14ac:dyDescent="0.2"/>
    <row r="353" s="2" customFormat="1" hidden="1" x14ac:dyDescent="0.2"/>
    <row r="354" s="2" customFormat="1" hidden="1" x14ac:dyDescent="0.2"/>
    <row r="355" s="2" customFormat="1" hidden="1" x14ac:dyDescent="0.2"/>
    <row r="356" s="2" customFormat="1" hidden="1" x14ac:dyDescent="0.2"/>
    <row r="357" s="2" customFormat="1" hidden="1" x14ac:dyDescent="0.2"/>
    <row r="358" s="2" customFormat="1" hidden="1" x14ac:dyDescent="0.2"/>
    <row r="359" s="2" customFormat="1" hidden="1" x14ac:dyDescent="0.2"/>
    <row r="360" s="2" customFormat="1" hidden="1" x14ac:dyDescent="0.2"/>
    <row r="361" s="2" customFormat="1" hidden="1" x14ac:dyDescent="0.2"/>
    <row r="362" s="2" customFormat="1" hidden="1" x14ac:dyDescent="0.2"/>
    <row r="363" s="2" customFormat="1" hidden="1" x14ac:dyDescent="0.2"/>
    <row r="364" s="2" customFormat="1" hidden="1" x14ac:dyDescent="0.2"/>
    <row r="365" s="2" customFormat="1" hidden="1" x14ac:dyDescent="0.2"/>
    <row r="366" s="2" customFormat="1" hidden="1" x14ac:dyDescent="0.2"/>
    <row r="367" s="2" customFormat="1" hidden="1" x14ac:dyDescent="0.2"/>
    <row r="368" s="2" customFormat="1" hidden="1" x14ac:dyDescent="0.2"/>
    <row r="369" s="2" customFormat="1" hidden="1" x14ac:dyDescent="0.2"/>
    <row r="370" s="2" customFormat="1" hidden="1" x14ac:dyDescent="0.2"/>
    <row r="371" s="2" customFormat="1" hidden="1" x14ac:dyDescent="0.2"/>
    <row r="372" s="2" customFormat="1" hidden="1" x14ac:dyDescent="0.2"/>
    <row r="373" s="2" customFormat="1" hidden="1" x14ac:dyDescent="0.2"/>
    <row r="374" s="2" customFormat="1" hidden="1" x14ac:dyDescent="0.2"/>
    <row r="375" s="2" customFormat="1" hidden="1" x14ac:dyDescent="0.2"/>
    <row r="376" s="2" customFormat="1" hidden="1" x14ac:dyDescent="0.2"/>
    <row r="377" s="2" customFormat="1" hidden="1" x14ac:dyDescent="0.2"/>
    <row r="378" s="2" customFormat="1" hidden="1" x14ac:dyDescent="0.2"/>
    <row r="379" s="2" customFormat="1" hidden="1" x14ac:dyDescent="0.2"/>
    <row r="380" s="2" customFormat="1" hidden="1" x14ac:dyDescent="0.2"/>
    <row r="381" s="2" customFormat="1" hidden="1" x14ac:dyDescent="0.2"/>
    <row r="382" s="2" customFormat="1" hidden="1" x14ac:dyDescent="0.2"/>
    <row r="383" s="2" customFormat="1" hidden="1" x14ac:dyDescent="0.2"/>
    <row r="384" s="2" customFormat="1" hidden="1" x14ac:dyDescent="0.2"/>
    <row r="385" s="2" customFormat="1" hidden="1" x14ac:dyDescent="0.2"/>
    <row r="386" s="2" customFormat="1" hidden="1" x14ac:dyDescent="0.2"/>
    <row r="387" s="2" customFormat="1" hidden="1" x14ac:dyDescent="0.2"/>
    <row r="388" s="2" customFormat="1" hidden="1" x14ac:dyDescent="0.2"/>
    <row r="389" s="2" customFormat="1" hidden="1" x14ac:dyDescent="0.2"/>
    <row r="390" s="2" customFormat="1" hidden="1" x14ac:dyDescent="0.2"/>
    <row r="391" s="2" customFormat="1" hidden="1" x14ac:dyDescent="0.2"/>
    <row r="392" s="2" customFormat="1" hidden="1" x14ac:dyDescent="0.2"/>
    <row r="393" s="2" customFormat="1" hidden="1" x14ac:dyDescent="0.2"/>
    <row r="394" s="2" customFormat="1" hidden="1" x14ac:dyDescent="0.2"/>
    <row r="395" s="2" customFormat="1" hidden="1" x14ac:dyDescent="0.2"/>
    <row r="396" s="2" customFormat="1" hidden="1" x14ac:dyDescent="0.2"/>
    <row r="397" s="2" customFormat="1" hidden="1" x14ac:dyDescent="0.2"/>
    <row r="398" s="2" customFormat="1" hidden="1" x14ac:dyDescent="0.2"/>
    <row r="399" s="2" customFormat="1" hidden="1" x14ac:dyDescent="0.2"/>
    <row r="400" s="2" customFormat="1" hidden="1" x14ac:dyDescent="0.2"/>
    <row r="401" s="2" customFormat="1" hidden="1" x14ac:dyDescent="0.2"/>
    <row r="402" s="2" customFormat="1" hidden="1" x14ac:dyDescent="0.2"/>
    <row r="403" s="2" customFormat="1" hidden="1" x14ac:dyDescent="0.2"/>
    <row r="404" s="2" customFormat="1" hidden="1" x14ac:dyDescent="0.2"/>
    <row r="405" s="2" customFormat="1" hidden="1" x14ac:dyDescent="0.2"/>
    <row r="406" s="2" customFormat="1" hidden="1" x14ac:dyDescent="0.2"/>
    <row r="407" s="2" customFormat="1" hidden="1" x14ac:dyDescent="0.2"/>
    <row r="408" s="2" customFormat="1" hidden="1" x14ac:dyDescent="0.2"/>
    <row r="409" s="2" customFormat="1" hidden="1" x14ac:dyDescent="0.2"/>
    <row r="410" s="2" customFormat="1" hidden="1" x14ac:dyDescent="0.2"/>
    <row r="411" s="2" customFormat="1" hidden="1" x14ac:dyDescent="0.2"/>
    <row r="412" s="2" customFormat="1" hidden="1" x14ac:dyDescent="0.2"/>
    <row r="413" s="2" customFormat="1" hidden="1" x14ac:dyDescent="0.2"/>
    <row r="414" s="2" customFormat="1" hidden="1" x14ac:dyDescent="0.2"/>
    <row r="415" s="2" customFormat="1" hidden="1" x14ac:dyDescent="0.2"/>
    <row r="416" s="2" customFormat="1" hidden="1" x14ac:dyDescent="0.2"/>
    <row r="417" s="2" customFormat="1" hidden="1" x14ac:dyDescent="0.2"/>
    <row r="418" s="2" customFormat="1" hidden="1" x14ac:dyDescent="0.2"/>
    <row r="419" s="2" customFormat="1" hidden="1" x14ac:dyDescent="0.2"/>
    <row r="420" s="2" customFormat="1" hidden="1" x14ac:dyDescent="0.2"/>
    <row r="421" s="2" customFormat="1" hidden="1" x14ac:dyDescent="0.2"/>
    <row r="422" s="2" customFormat="1" hidden="1" x14ac:dyDescent="0.2"/>
    <row r="423" s="2" customFormat="1" hidden="1" x14ac:dyDescent="0.2"/>
    <row r="424" s="2" customFormat="1" hidden="1" x14ac:dyDescent="0.2"/>
    <row r="425" s="2" customFormat="1" hidden="1" x14ac:dyDescent="0.2"/>
    <row r="426" s="2" customFormat="1" hidden="1" x14ac:dyDescent="0.2"/>
    <row r="427" s="2" customFormat="1" hidden="1" x14ac:dyDescent="0.2"/>
    <row r="428" s="2" customFormat="1" hidden="1" x14ac:dyDescent="0.2"/>
    <row r="429" s="2" customFormat="1" hidden="1" x14ac:dyDescent="0.2"/>
    <row r="430" s="2" customFormat="1" hidden="1" x14ac:dyDescent="0.2"/>
    <row r="431" s="2" customFormat="1" hidden="1" x14ac:dyDescent="0.2"/>
    <row r="432" s="2" customFormat="1" hidden="1" x14ac:dyDescent="0.2"/>
    <row r="433" s="2" customFormat="1" hidden="1" x14ac:dyDescent="0.2"/>
    <row r="434" s="2" customFormat="1" hidden="1" x14ac:dyDescent="0.2"/>
    <row r="435" s="2" customFormat="1" hidden="1" x14ac:dyDescent="0.2"/>
    <row r="436" s="2" customFormat="1" hidden="1" x14ac:dyDescent="0.2"/>
    <row r="437" s="2" customFormat="1" hidden="1" x14ac:dyDescent="0.2"/>
    <row r="438" s="2" customFormat="1" hidden="1" x14ac:dyDescent="0.2"/>
    <row r="439" s="2" customFormat="1" hidden="1" x14ac:dyDescent="0.2"/>
    <row r="440" s="2" customFormat="1"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sheetData>
  <sheetProtection algorithmName="SHA-512" hashValue="vmXX4tvLSz3YcyvN1cO+2ZIDe4FqWZAeFTzHTjsiUzA02YL+wpeJkhN3OHSV8Huag42MzSEoHldG55bBMP3spw==" saltValue="WIme6FfKqB3IBPRDtpLxwg==" spinCount="100000" sheet="1" selectLockedCells="1"/>
  <mergeCells count="140">
    <mergeCell ref="H34:I34"/>
    <mergeCell ref="B64:AH64"/>
    <mergeCell ref="B66:AH66"/>
    <mergeCell ref="B34:B39"/>
    <mergeCell ref="U34:V34"/>
    <mergeCell ref="AB34:AC34"/>
    <mergeCell ref="C39:E39"/>
    <mergeCell ref="C38:E38"/>
    <mergeCell ref="C37:E37"/>
    <mergeCell ref="C36:E36"/>
    <mergeCell ref="C35:E35"/>
    <mergeCell ref="C34:E34"/>
    <mergeCell ref="AD39:AG39"/>
    <mergeCell ref="AD38:AG38"/>
    <mergeCell ref="AD37:AG37"/>
    <mergeCell ref="AD36:AG36"/>
    <mergeCell ref="AD35:AG35"/>
    <mergeCell ref="AD34:AG34"/>
    <mergeCell ref="W34:AA34"/>
    <mergeCell ref="P34:T34"/>
    <mergeCell ref="J34:O34"/>
    <mergeCell ref="F34:G34"/>
    <mergeCell ref="F39:G39"/>
    <mergeCell ref="F38:G38"/>
    <mergeCell ref="F37:G37"/>
    <mergeCell ref="F36:G36"/>
    <mergeCell ref="B30:F30"/>
    <mergeCell ref="G30:R30"/>
    <mergeCell ref="U30:Z30"/>
    <mergeCell ref="AA30:AH32"/>
    <mergeCell ref="B32:F32"/>
    <mergeCell ref="G32:R32"/>
    <mergeCell ref="U32:Z32"/>
    <mergeCell ref="B33:AH33"/>
    <mergeCell ref="B31:F31"/>
    <mergeCell ref="G31:R31"/>
    <mergeCell ref="S30:T30"/>
    <mergeCell ref="S31:T31"/>
    <mergeCell ref="U31:Z31"/>
    <mergeCell ref="F35:G35"/>
    <mergeCell ref="H39:I39"/>
    <mergeCell ref="H38:I38"/>
    <mergeCell ref="H37:I37"/>
    <mergeCell ref="H36:I36"/>
    <mergeCell ref="H35:I35"/>
    <mergeCell ref="B25:F25"/>
    <mergeCell ref="G25:X25"/>
    <mergeCell ref="Y25:AC25"/>
    <mergeCell ref="AD25:AH25"/>
    <mergeCell ref="B26:F26"/>
    <mergeCell ref="G26:X26"/>
    <mergeCell ref="Y26:AC26"/>
    <mergeCell ref="AD26:AH26"/>
    <mergeCell ref="AD28:AH28"/>
    <mergeCell ref="T27:X27"/>
    <mergeCell ref="G28:AC28"/>
    <mergeCell ref="Y27:AC27"/>
    <mergeCell ref="AD27:AH27"/>
    <mergeCell ref="B22:F22"/>
    <mergeCell ref="G22:X22"/>
    <mergeCell ref="Y22:AC22"/>
    <mergeCell ref="AD22:AH22"/>
    <mergeCell ref="B23:F23"/>
    <mergeCell ref="G23:X23"/>
    <mergeCell ref="Y23:AC23"/>
    <mergeCell ref="AD23:AH23"/>
    <mergeCell ref="B24:F24"/>
    <mergeCell ref="G24:X24"/>
    <mergeCell ref="Y24:AC24"/>
    <mergeCell ref="AD24:AH24"/>
    <mergeCell ref="B19:F19"/>
    <mergeCell ref="G19:X19"/>
    <mergeCell ref="Y19:AC19"/>
    <mergeCell ref="AD19:AH19"/>
    <mergeCell ref="B20:F20"/>
    <mergeCell ref="G20:X20"/>
    <mergeCell ref="Y20:AC20"/>
    <mergeCell ref="AD20:AH20"/>
    <mergeCell ref="B21:F21"/>
    <mergeCell ref="G21:X21"/>
    <mergeCell ref="Y21:AC21"/>
    <mergeCell ref="AD21:AH21"/>
    <mergeCell ref="B15:C15"/>
    <mergeCell ref="AC13:AH13"/>
    <mergeCell ref="G15:AH15"/>
    <mergeCell ref="B12:AH12"/>
    <mergeCell ref="D13:F13"/>
    <mergeCell ref="O13:T13"/>
    <mergeCell ref="B17:AH17"/>
    <mergeCell ref="B18:F18"/>
    <mergeCell ref="G18:X18"/>
    <mergeCell ref="Y18:AC18"/>
    <mergeCell ref="AD18:AH18"/>
    <mergeCell ref="D14:F14"/>
    <mergeCell ref="D15:F15"/>
    <mergeCell ref="B16:AH16"/>
    <mergeCell ref="B13:C14"/>
    <mergeCell ref="B7:AH7"/>
    <mergeCell ref="B8:D8"/>
    <mergeCell ref="E8:S8"/>
    <mergeCell ref="T8:V8"/>
    <mergeCell ref="W8:AH8"/>
    <mergeCell ref="B9:J9"/>
    <mergeCell ref="K9:M9"/>
    <mergeCell ref="B10:F10"/>
    <mergeCell ref="G11:I11"/>
    <mergeCell ref="G10:I10"/>
    <mergeCell ref="K11:AH11"/>
    <mergeCell ref="K10:AH10"/>
    <mergeCell ref="B11:F11"/>
    <mergeCell ref="B2:Y2"/>
    <mergeCell ref="B3:Y3"/>
    <mergeCell ref="B4:Y4"/>
    <mergeCell ref="Z4:AC4"/>
    <mergeCell ref="AD4:AH4"/>
    <mergeCell ref="B5:G5"/>
    <mergeCell ref="H5:X5"/>
    <mergeCell ref="Y5:AH5"/>
    <mergeCell ref="B6:G6"/>
    <mergeCell ref="H6:V6"/>
    <mergeCell ref="W6:Z6"/>
    <mergeCell ref="AA6:AH6"/>
    <mergeCell ref="A59:A79"/>
    <mergeCell ref="X47:AH47"/>
    <mergeCell ref="AI50:AI52"/>
    <mergeCell ref="B68:AH68"/>
    <mergeCell ref="B69:AH69"/>
    <mergeCell ref="B71:AH71"/>
    <mergeCell ref="B73:AH73"/>
    <mergeCell ref="B75:AH75"/>
    <mergeCell ref="B77:AH77"/>
    <mergeCell ref="B79:AH79"/>
    <mergeCell ref="B53:AH53"/>
    <mergeCell ref="B54:AH54"/>
    <mergeCell ref="B57:AH57"/>
    <mergeCell ref="B58:AH58"/>
    <mergeCell ref="B60:AH60"/>
    <mergeCell ref="B61:AH61"/>
    <mergeCell ref="B62:AH62"/>
    <mergeCell ref="B63:AH63"/>
  </mergeCells>
  <phoneticPr fontId="0" type="noConversion"/>
  <conditionalFormatting sqref="G47">
    <cfRule type="cellIs" dxfId="3" priority="6" stopIfTrue="1" operator="equal">
      <formula>"DOES NOT AGREE WITH TOTAL TO PAY"</formula>
    </cfRule>
  </conditionalFormatting>
  <conditionalFormatting sqref="D13:AC13">
    <cfRule type="expression" dxfId="2" priority="4" stopIfTrue="1">
      <formula>$G$14&gt;0</formula>
    </cfRule>
  </conditionalFormatting>
  <conditionalFormatting sqref="B13">
    <cfRule type="expression" dxfId="1" priority="3" stopIfTrue="1">
      <formula>$G$14&gt;0</formula>
    </cfRule>
  </conditionalFormatting>
  <conditionalFormatting sqref="D14:G15">
    <cfRule type="expression" dxfId="0" priority="2" stopIfTrue="1">
      <formula>$G$13&gt;0</formula>
    </cfRule>
  </conditionalFormatting>
  <dataValidations count="18">
    <dataValidation allowBlank="1" showInputMessage="1" showErrorMessage="1" prompt="Input the e-mail address - if known - of the person who is to receive the advance. If the payment is made electronically then the payee will receive e-mail notification if this field is completed." sqref="W8"/>
    <dataValidation allowBlank="1" showInputMessage="1" showErrorMessage="1" prompt="Input the contact telephone number of the person who is dealing with this advance." sqref="AA6:AH6"/>
    <dataValidation allowBlank="1" showInputMessage="1" showErrorMessage="1" prompt="Specify the name of the person to contact in the event of there being a query with this advance." sqref="H6:V6"/>
    <dataValidation allowBlank="1" showInputMessage="1" showErrorMessage="1" prompt="Input the name of the University department or operating unit that is making or authorizing this payment." sqref="H5:X5"/>
    <dataValidation allowBlank="1" showInputMessage="1" showErrorMessage="1" prompt="If the payee has a UK bank account, we will make electronic payment to this account - please specify the bank sort code in these fields, if known." sqref="G13"/>
    <dataValidation allowBlank="1" showInputMessage="1" showErrorMessage="1" prompt="If the payee has a UK bank account, we will make electronic payment to this account - please specify the bank account number in these fields, if known." sqref="U13"/>
    <dataValidation allowBlank="1" showInputMessage="1" showErrorMessage="1" prompt="Input the total amount, including any VAT, to be charged against each General Ledger code combination." sqref="C35"/>
    <dataValidation allowBlank="1" showInputMessage="1" showErrorMessage="1" prompt="Input a brief description of the type of expense to be covered by the advance." sqref="G19:X19"/>
    <dataValidation allowBlank="1" showInputMessage="1" showErrorMessage="1" prompt="Input the name of the person or organization to be paid." sqref="E8:T8"/>
    <dataValidation type="whole" allowBlank="1" showInputMessage="1" showErrorMessage="1" errorTitle="Error!" error="Please input a single number between 0 and 9 inclusive" sqref="J13:K13">
      <formula1>0</formula1>
      <formula2>9</formula2>
    </dataValidation>
    <dataValidation type="date" operator="greaterThanOrEqual" allowBlank="1" showInputMessage="1" showErrorMessage="1" error="Please input a valid date." sqref="U30:U32">
      <formula1>39814</formula1>
    </dataValidation>
    <dataValidation allowBlank="1" showInputMessage="1" showErrorMessage="1" errorTitle="Error!" error="Please input a valid date." prompt="Use this part of the form to explain the reason for the payment request - you may refer to attached supporting documents if required or continue on an extra sheet." sqref="B29"/>
    <dataValidation allowBlank="1" showInputMessage="1" showErrorMessage="1" errorTitle="Error!" error="Please input a valid date." sqref="B25:F25 B30:B32"/>
    <dataValidation allowBlank="1" showInputMessage="1" showErrorMessage="1" errorTitle="Error!" error="Please input only 1 character (letter or number) in each box" sqref="V35:V39"/>
    <dataValidation type="textLength" allowBlank="1" showInputMessage="1" showErrorMessage="1" errorTitle="Error!" error="Please input only 1 character (letter or number) in each box" sqref="W35:X39">
      <formula1>0</formula1>
      <formula2>1</formula2>
    </dataValidation>
    <dataValidation type="textLength" operator="lessThanOrEqual" allowBlank="1" showInputMessage="1" showErrorMessage="1" error="Please input only 1 character or digit per field." sqref="U35:U39 AB35:AC39 Y35:AA39">
      <formula1>1</formula1>
    </dataValidation>
    <dataValidation allowBlank="1" showInputMessage="1" showErrorMessage="1" prompt="Specify name and address details of the receiving bank (if known)." sqref="G15"/>
    <dataValidation type="textLength" operator="lessThanOrEqual" allowBlank="1" showInputMessage="1" showErrorMessage="1" error="The IBAN has a maximum length of 31 characters" prompt="If the payee has a bank account outside the UK, we will make electronic payment to this account - please specify the IBAN (international bank) code  if appropriate. The IBAN code has a maximum length of 31 characters." sqref="G14:AF14 AH14">
      <formula1>31</formula1>
    </dataValidation>
  </dataValidations>
  <pageMargins left="0.11811023622047245" right="0.11811023622047245" top="0.11811023622047245" bottom="0.11811023622047245" header="0.11811023622047245" footer="0.11811023622047245"/>
  <pageSetup paperSize="9" scale="71" orientation="portrait" r:id="rId1"/>
  <headerFooter alignWithMargins="0"/>
  <rowBreaks count="1" manualBreakCount="1">
    <brk id="4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autoPageBreaks="0"/>
  </sheetPr>
  <dimension ref="A1:AW120"/>
  <sheetViews>
    <sheetView showGridLines="0" showRowColHeaders="0" showOutlineSymbols="0" workbookViewId="0">
      <selection activeCell="B1" sqref="B1:I1"/>
    </sheetView>
  </sheetViews>
  <sheetFormatPr defaultColWidth="0" defaultRowHeight="12.75" customHeight="1" zeroHeight="1" x14ac:dyDescent="0.2"/>
  <cols>
    <col min="1" max="1" width="0.85546875" style="3" customWidth="1"/>
    <col min="2" max="2" width="4.7109375" style="3" customWidth="1"/>
    <col min="3" max="3" width="36.7109375" style="3" customWidth="1"/>
    <col min="4" max="4" width="0.85546875" style="3" customWidth="1"/>
    <col min="5" max="5" width="4.7109375" style="3" customWidth="1"/>
    <col min="6" max="6" width="36.7109375" style="3" customWidth="1"/>
    <col min="7" max="7" width="0.85546875" style="3" customWidth="1"/>
    <col min="8" max="8" width="4.7109375" style="3" customWidth="1"/>
    <col min="9" max="9" width="36.7109375" style="3" customWidth="1"/>
    <col min="10" max="10" width="0.85546875" style="3" customWidth="1"/>
    <col min="11" max="49" width="0.85546875" style="3" hidden="1" customWidth="1"/>
    <col min="50" max="16384" width="0" style="3" hidden="1"/>
  </cols>
  <sheetData>
    <row r="1" spans="1:49" ht="5.0999999999999996" customHeight="1" x14ac:dyDescent="0.2">
      <c r="A1" s="466"/>
      <c r="B1" s="466"/>
      <c r="C1" s="466"/>
      <c r="D1" s="466"/>
      <c r="E1" s="466"/>
      <c r="F1" s="466"/>
      <c r="G1" s="466"/>
      <c r="H1" s="466"/>
      <c r="I1" s="466"/>
      <c r="J1" s="466"/>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466"/>
    </row>
    <row r="2" spans="1:49" ht="20.100000000000001" customHeight="1" x14ac:dyDescent="0.2">
      <c r="A2" s="466"/>
      <c r="B2" s="468" t="s">
        <v>426</v>
      </c>
      <c r="C2" s="467"/>
      <c r="D2" s="467"/>
      <c r="E2" s="467"/>
      <c r="F2" s="467"/>
      <c r="G2" s="467"/>
      <c r="H2" s="467"/>
      <c r="I2" s="466"/>
      <c r="J2" s="467"/>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466"/>
    </row>
    <row r="3" spans="1:49" ht="20.100000000000001" customHeight="1" x14ac:dyDescent="0.2">
      <c r="A3" s="466"/>
      <c r="B3" s="469" t="s">
        <v>462</v>
      </c>
      <c r="C3" s="469"/>
      <c r="D3" s="469"/>
      <c r="E3" s="469"/>
      <c r="F3" s="469"/>
      <c r="G3" s="469"/>
      <c r="H3" s="469"/>
      <c r="I3" s="466"/>
      <c r="J3" s="467"/>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466"/>
    </row>
    <row r="4" spans="1:49" ht="20.100000000000001" customHeight="1" x14ac:dyDescent="0.2">
      <c r="A4" s="466"/>
      <c r="B4" s="470" t="s">
        <v>463</v>
      </c>
      <c r="C4" s="470"/>
      <c r="D4" s="470"/>
      <c r="E4" s="470"/>
      <c r="F4" s="470"/>
      <c r="G4" s="470"/>
      <c r="H4" s="470"/>
      <c r="I4" s="466"/>
      <c r="J4" s="467"/>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466"/>
    </row>
    <row r="5" spans="1:49" ht="20.100000000000001" customHeight="1" x14ac:dyDescent="0.2">
      <c r="A5" s="467"/>
      <c r="B5" s="7" t="s">
        <v>425</v>
      </c>
      <c r="C5" s="7" t="s">
        <v>424</v>
      </c>
      <c r="D5" s="471"/>
      <c r="E5" s="7" t="s">
        <v>425</v>
      </c>
      <c r="F5" s="7" t="s">
        <v>424</v>
      </c>
      <c r="G5" s="471"/>
      <c r="H5" s="7" t="s">
        <v>425</v>
      </c>
      <c r="I5" s="7" t="s">
        <v>424</v>
      </c>
      <c r="J5" s="467"/>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row>
    <row r="6" spans="1:49" ht="17.100000000000001" customHeight="1" x14ac:dyDescent="0.2">
      <c r="A6" s="467"/>
      <c r="B6" s="6" t="s">
        <v>66</v>
      </c>
      <c r="C6" s="6" t="s">
        <v>420</v>
      </c>
      <c r="D6" s="472"/>
      <c r="E6" s="6" t="s">
        <v>117</v>
      </c>
      <c r="F6" s="6" t="s">
        <v>263</v>
      </c>
      <c r="G6" s="472"/>
      <c r="H6" s="6" t="s">
        <v>176</v>
      </c>
      <c r="I6" s="6" t="s">
        <v>256</v>
      </c>
      <c r="J6" s="467"/>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row>
    <row r="7" spans="1:49" ht="17.100000000000001" customHeight="1" x14ac:dyDescent="0.2">
      <c r="A7" s="467"/>
      <c r="B7" s="6" t="s">
        <v>67</v>
      </c>
      <c r="C7" s="6" t="s">
        <v>417</v>
      </c>
      <c r="D7" s="472"/>
      <c r="E7" s="6" t="s">
        <v>112</v>
      </c>
      <c r="F7" s="6" t="s">
        <v>276</v>
      </c>
      <c r="G7" s="472"/>
      <c r="H7" s="6" t="s">
        <v>180</v>
      </c>
      <c r="I7" s="6" t="s">
        <v>412</v>
      </c>
      <c r="J7" s="467"/>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row>
    <row r="8" spans="1:49" ht="17.100000000000001" customHeight="1" x14ac:dyDescent="0.2">
      <c r="A8" s="467"/>
      <c r="B8" s="6" t="s">
        <v>104</v>
      </c>
      <c r="C8" s="6" t="s">
        <v>305</v>
      </c>
      <c r="D8" s="472"/>
      <c r="E8" s="6" t="s">
        <v>116</v>
      </c>
      <c r="F8" s="6" t="s">
        <v>266</v>
      </c>
      <c r="G8" s="472"/>
      <c r="H8" s="6" t="s">
        <v>175</v>
      </c>
      <c r="I8" s="6" t="s">
        <v>259</v>
      </c>
      <c r="J8" s="467"/>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row>
    <row r="9" spans="1:49" ht="17.100000000000001" customHeight="1" x14ac:dyDescent="0.2">
      <c r="A9" s="467"/>
      <c r="B9" s="6" t="s">
        <v>70</v>
      </c>
      <c r="C9" s="6" t="s">
        <v>408</v>
      </c>
      <c r="D9" s="472"/>
      <c r="E9" s="6" t="s">
        <v>118</v>
      </c>
      <c r="F9" s="6" t="s">
        <v>260</v>
      </c>
      <c r="G9" s="472"/>
      <c r="H9" s="6" t="s">
        <v>177</v>
      </c>
      <c r="I9" s="6" t="s">
        <v>421</v>
      </c>
      <c r="J9" s="467"/>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row>
    <row r="10" spans="1:49" ht="17.100000000000001" customHeight="1" x14ac:dyDescent="0.2">
      <c r="A10" s="467"/>
      <c r="B10" s="6" t="s">
        <v>71</v>
      </c>
      <c r="C10" s="6" t="s">
        <v>405</v>
      </c>
      <c r="D10" s="472"/>
      <c r="E10" s="6" t="s">
        <v>122</v>
      </c>
      <c r="F10" s="6" t="s">
        <v>416</v>
      </c>
      <c r="G10" s="472"/>
      <c r="H10" s="6" t="s">
        <v>179</v>
      </c>
      <c r="I10" s="6" t="s">
        <v>415</v>
      </c>
      <c r="J10" s="467"/>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row>
    <row r="11" spans="1:49" ht="17.100000000000001" customHeight="1" x14ac:dyDescent="0.2">
      <c r="A11" s="467"/>
      <c r="B11" s="6" t="s">
        <v>68</v>
      </c>
      <c r="C11" s="6" t="s">
        <v>414</v>
      </c>
      <c r="D11" s="472"/>
      <c r="E11" s="6" t="s">
        <v>120</v>
      </c>
      <c r="F11" s="6" t="s">
        <v>422</v>
      </c>
      <c r="G11" s="472"/>
      <c r="H11" s="6" t="s">
        <v>181</v>
      </c>
      <c r="I11" s="6" t="s">
        <v>409</v>
      </c>
      <c r="J11" s="467"/>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row>
    <row r="12" spans="1:49" ht="17.100000000000001" customHeight="1" x14ac:dyDescent="0.2">
      <c r="A12" s="467"/>
      <c r="B12" s="6" t="s">
        <v>73</v>
      </c>
      <c r="C12" s="6" t="s">
        <v>399</v>
      </c>
      <c r="D12" s="472"/>
      <c r="E12" s="6" t="s">
        <v>119</v>
      </c>
      <c r="F12" s="6" t="s">
        <v>257</v>
      </c>
      <c r="G12" s="472"/>
      <c r="H12" s="6" t="s">
        <v>182</v>
      </c>
      <c r="I12" s="6" t="s">
        <v>406</v>
      </c>
      <c r="J12" s="467"/>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row>
    <row r="13" spans="1:49" ht="17.100000000000001" customHeight="1" x14ac:dyDescent="0.2">
      <c r="A13" s="467"/>
      <c r="B13" s="6" t="s">
        <v>72</v>
      </c>
      <c r="C13" s="6" t="s">
        <v>402</v>
      </c>
      <c r="D13" s="472"/>
      <c r="E13" s="6" t="s">
        <v>123</v>
      </c>
      <c r="F13" s="6" t="s">
        <v>413</v>
      </c>
      <c r="G13" s="472"/>
      <c r="H13" s="6" t="s">
        <v>184</v>
      </c>
      <c r="I13" s="6" t="s">
        <v>400</v>
      </c>
      <c r="J13" s="467"/>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row>
    <row r="14" spans="1:49" ht="17.100000000000001" customHeight="1" x14ac:dyDescent="0.2">
      <c r="A14" s="467"/>
      <c r="B14" s="6" t="s">
        <v>74</v>
      </c>
      <c r="C14" s="6" t="s">
        <v>396</v>
      </c>
      <c r="D14" s="472"/>
      <c r="E14" s="6" t="s">
        <v>130</v>
      </c>
      <c r="F14" s="6" t="s">
        <v>392</v>
      </c>
      <c r="G14" s="472"/>
      <c r="H14" s="6" t="s">
        <v>185</v>
      </c>
      <c r="I14" s="6" t="s">
        <v>397</v>
      </c>
      <c r="J14" s="467"/>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row>
    <row r="15" spans="1:49" ht="17.100000000000001" customHeight="1" x14ac:dyDescent="0.2">
      <c r="A15" s="467"/>
      <c r="B15" s="6" t="s">
        <v>85</v>
      </c>
      <c r="C15" s="6" t="s">
        <v>363</v>
      </c>
      <c r="D15" s="472"/>
      <c r="E15" s="6" t="s">
        <v>127</v>
      </c>
      <c r="F15" s="6" t="s">
        <v>401</v>
      </c>
      <c r="G15" s="472"/>
      <c r="H15" s="6" t="s">
        <v>192</v>
      </c>
      <c r="I15" s="6" t="s">
        <v>376</v>
      </c>
      <c r="J15" s="467"/>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row>
    <row r="16" spans="1:49" ht="17.100000000000001" customHeight="1" x14ac:dyDescent="0.2">
      <c r="A16" s="467"/>
      <c r="B16" s="6" t="s">
        <v>79</v>
      </c>
      <c r="C16" s="6" t="s">
        <v>381</v>
      </c>
      <c r="D16" s="472"/>
      <c r="E16" s="6" t="s">
        <v>124</v>
      </c>
      <c r="F16" s="6" t="s">
        <v>410</v>
      </c>
      <c r="G16" s="472"/>
      <c r="H16" s="6" t="s">
        <v>219</v>
      </c>
      <c r="I16" s="6" t="s">
        <v>291</v>
      </c>
      <c r="J16" s="467"/>
    </row>
    <row r="17" spans="1:10" ht="17.100000000000001" customHeight="1" x14ac:dyDescent="0.2">
      <c r="A17" s="467"/>
      <c r="B17" s="6" t="s">
        <v>77</v>
      </c>
      <c r="C17" s="6" t="s">
        <v>387</v>
      </c>
      <c r="D17" s="472"/>
      <c r="E17" s="6" t="s">
        <v>129</v>
      </c>
      <c r="F17" s="6" t="s">
        <v>395</v>
      </c>
      <c r="G17" s="472"/>
      <c r="H17" s="6" t="s">
        <v>197</v>
      </c>
      <c r="I17" s="6" t="s">
        <v>361</v>
      </c>
      <c r="J17" s="467"/>
    </row>
    <row r="18" spans="1:10" ht="17.100000000000001" customHeight="1" x14ac:dyDescent="0.2">
      <c r="A18" s="467"/>
      <c r="B18" s="6" t="s">
        <v>76</v>
      </c>
      <c r="C18" s="6" t="s">
        <v>390</v>
      </c>
      <c r="D18" s="472"/>
      <c r="E18" s="6" t="s">
        <v>128</v>
      </c>
      <c r="F18" s="6" t="s">
        <v>398</v>
      </c>
      <c r="G18" s="472"/>
      <c r="H18" s="6" t="s">
        <v>186</v>
      </c>
      <c r="I18" s="6" t="s">
        <v>394</v>
      </c>
      <c r="J18" s="467"/>
    </row>
    <row r="19" spans="1:10" ht="17.100000000000001" customHeight="1" x14ac:dyDescent="0.2">
      <c r="A19" s="467"/>
      <c r="B19" s="6" t="s">
        <v>88</v>
      </c>
      <c r="C19" s="6" t="s">
        <v>354</v>
      </c>
      <c r="D19" s="472"/>
      <c r="E19" s="6" t="s">
        <v>126</v>
      </c>
      <c r="F19" s="6" t="s">
        <v>404</v>
      </c>
      <c r="G19" s="472"/>
      <c r="H19" s="6" t="s">
        <v>195</v>
      </c>
      <c r="I19" s="6" t="s">
        <v>367</v>
      </c>
      <c r="J19" s="467"/>
    </row>
    <row r="20" spans="1:10" ht="17.100000000000001" customHeight="1" x14ac:dyDescent="0.2">
      <c r="A20" s="467"/>
      <c r="B20" s="6" t="s">
        <v>89</v>
      </c>
      <c r="C20" s="6" t="s">
        <v>351</v>
      </c>
      <c r="D20" s="472"/>
      <c r="E20" s="6" t="s">
        <v>125</v>
      </c>
      <c r="F20" s="6" t="s">
        <v>407</v>
      </c>
      <c r="G20" s="472"/>
      <c r="H20" s="6" t="s">
        <v>183</v>
      </c>
      <c r="I20" s="6" t="s">
        <v>403</v>
      </c>
      <c r="J20" s="467"/>
    </row>
    <row r="21" spans="1:10" ht="17.100000000000001" customHeight="1" x14ac:dyDescent="0.2">
      <c r="A21" s="467"/>
      <c r="B21" s="6" t="s">
        <v>81</v>
      </c>
      <c r="C21" s="6" t="s">
        <v>375</v>
      </c>
      <c r="D21" s="472"/>
      <c r="E21" s="6" t="s">
        <v>132</v>
      </c>
      <c r="F21" s="6" t="s">
        <v>386</v>
      </c>
      <c r="G21" s="472"/>
      <c r="H21" s="6" t="s">
        <v>188</v>
      </c>
      <c r="I21" s="6" t="s">
        <v>388</v>
      </c>
      <c r="J21" s="467"/>
    </row>
    <row r="22" spans="1:10" ht="17.100000000000001" customHeight="1" x14ac:dyDescent="0.2">
      <c r="A22" s="467"/>
      <c r="B22" s="6" t="s">
        <v>86</v>
      </c>
      <c r="C22" s="6" t="s">
        <v>360</v>
      </c>
      <c r="D22" s="472"/>
      <c r="E22" s="6" t="s">
        <v>134</v>
      </c>
      <c r="F22" s="6" t="s">
        <v>380</v>
      </c>
      <c r="G22" s="472"/>
      <c r="H22" s="6" t="s">
        <v>193</v>
      </c>
      <c r="I22" s="6" t="s">
        <v>373</v>
      </c>
      <c r="J22" s="467"/>
    </row>
    <row r="23" spans="1:10" ht="17.100000000000001" customHeight="1" x14ac:dyDescent="0.2">
      <c r="A23" s="467"/>
      <c r="B23" s="6" t="s">
        <v>83</v>
      </c>
      <c r="C23" s="6" t="s">
        <v>369</v>
      </c>
      <c r="D23" s="472"/>
      <c r="E23" s="6" t="s">
        <v>131</v>
      </c>
      <c r="F23" s="6" t="s">
        <v>389</v>
      </c>
      <c r="G23" s="472"/>
      <c r="H23" s="6" t="s">
        <v>191</v>
      </c>
      <c r="I23" s="6" t="s">
        <v>379</v>
      </c>
      <c r="J23" s="467"/>
    </row>
    <row r="24" spans="1:10" ht="17.100000000000001" customHeight="1" x14ac:dyDescent="0.2">
      <c r="A24" s="467"/>
      <c r="B24" s="6" t="s">
        <v>75</v>
      </c>
      <c r="C24" s="6" t="s">
        <v>393</v>
      </c>
      <c r="D24" s="472"/>
      <c r="E24" s="6" t="s">
        <v>133</v>
      </c>
      <c r="F24" s="6" t="s">
        <v>383</v>
      </c>
      <c r="G24" s="472"/>
      <c r="H24" s="6" t="s">
        <v>187</v>
      </c>
      <c r="I24" s="6" t="s">
        <v>391</v>
      </c>
      <c r="J24" s="467"/>
    </row>
    <row r="25" spans="1:10" ht="17.100000000000001" customHeight="1" x14ac:dyDescent="0.2">
      <c r="A25" s="467"/>
      <c r="B25" s="6" t="s">
        <v>87</v>
      </c>
      <c r="C25" s="6" t="s">
        <v>357</v>
      </c>
      <c r="D25" s="472"/>
      <c r="E25" s="6" t="s">
        <v>143</v>
      </c>
      <c r="F25" s="6" t="s">
        <v>353</v>
      </c>
      <c r="G25" s="472"/>
      <c r="H25" s="6" t="s">
        <v>194</v>
      </c>
      <c r="I25" s="6" t="s">
        <v>370</v>
      </c>
      <c r="J25" s="467"/>
    </row>
    <row r="26" spans="1:10" ht="17.100000000000001" customHeight="1" x14ac:dyDescent="0.2">
      <c r="A26" s="467"/>
      <c r="B26" s="6" t="s">
        <v>84</v>
      </c>
      <c r="C26" s="6" t="s">
        <v>366</v>
      </c>
      <c r="D26" s="472"/>
      <c r="E26" s="6" t="s">
        <v>135</v>
      </c>
      <c r="F26" s="6" t="s">
        <v>377</v>
      </c>
      <c r="G26" s="472"/>
      <c r="H26" s="6" t="s">
        <v>230</v>
      </c>
      <c r="I26" s="6" t="s">
        <v>261</v>
      </c>
      <c r="J26" s="467"/>
    </row>
    <row r="27" spans="1:10" ht="17.100000000000001" customHeight="1" x14ac:dyDescent="0.2">
      <c r="A27" s="467"/>
      <c r="B27" s="6" t="s">
        <v>82</v>
      </c>
      <c r="C27" s="6" t="s">
        <v>372</v>
      </c>
      <c r="D27" s="472"/>
      <c r="E27" s="6" t="s">
        <v>139</v>
      </c>
      <c r="F27" s="6" t="s">
        <v>365</v>
      </c>
      <c r="G27" s="472"/>
      <c r="H27" s="6" t="s">
        <v>146</v>
      </c>
      <c r="I27" s="6" t="s">
        <v>344</v>
      </c>
      <c r="J27" s="467"/>
    </row>
    <row r="28" spans="1:10" ht="17.100000000000001" customHeight="1" x14ac:dyDescent="0.2">
      <c r="A28" s="467"/>
      <c r="B28" s="6" t="s">
        <v>78</v>
      </c>
      <c r="C28" s="6" t="s">
        <v>384</v>
      </c>
      <c r="D28" s="472"/>
      <c r="E28" s="6" t="s">
        <v>140</v>
      </c>
      <c r="F28" s="6" t="s">
        <v>362</v>
      </c>
      <c r="G28" s="472"/>
      <c r="H28" s="6" t="s">
        <v>189</v>
      </c>
      <c r="I28" s="6" t="s">
        <v>385</v>
      </c>
      <c r="J28" s="467"/>
    </row>
    <row r="29" spans="1:10" ht="17.100000000000001" customHeight="1" x14ac:dyDescent="0.2">
      <c r="A29" s="467"/>
      <c r="B29" s="6" t="s">
        <v>80</v>
      </c>
      <c r="C29" s="6" t="s">
        <v>378</v>
      </c>
      <c r="D29" s="472"/>
      <c r="E29" s="6" t="s">
        <v>141</v>
      </c>
      <c r="F29" s="6" t="s">
        <v>359</v>
      </c>
      <c r="G29" s="472"/>
      <c r="H29" s="6" t="s">
        <v>196</v>
      </c>
      <c r="I29" s="6" t="s">
        <v>364</v>
      </c>
      <c r="J29" s="467"/>
    </row>
    <row r="30" spans="1:10" ht="17.100000000000001" customHeight="1" x14ac:dyDescent="0.2">
      <c r="A30" s="467"/>
      <c r="B30" s="6" t="s">
        <v>137</v>
      </c>
      <c r="C30" s="6" t="s">
        <v>371</v>
      </c>
      <c r="D30" s="472"/>
      <c r="E30" s="6" t="s">
        <v>136</v>
      </c>
      <c r="F30" s="6" t="s">
        <v>374</v>
      </c>
      <c r="G30" s="472"/>
      <c r="H30" s="6" t="s">
        <v>200</v>
      </c>
      <c r="I30" s="6" t="s">
        <v>352</v>
      </c>
      <c r="J30" s="467"/>
    </row>
    <row r="31" spans="1:10" ht="17.100000000000001" customHeight="1" x14ac:dyDescent="0.2">
      <c r="A31" s="467"/>
      <c r="B31" s="6" t="s">
        <v>90</v>
      </c>
      <c r="C31" s="6" t="s">
        <v>348</v>
      </c>
      <c r="D31" s="472"/>
      <c r="E31" s="6" t="s">
        <v>144</v>
      </c>
      <c r="F31" s="6" t="s">
        <v>350</v>
      </c>
      <c r="G31" s="472"/>
      <c r="H31" s="6" t="s">
        <v>190</v>
      </c>
      <c r="I31" s="6" t="s">
        <v>382</v>
      </c>
      <c r="J31" s="467"/>
    </row>
    <row r="32" spans="1:10" ht="17.100000000000001" customHeight="1" x14ac:dyDescent="0.2">
      <c r="A32" s="467"/>
      <c r="B32" s="6" t="s">
        <v>98</v>
      </c>
      <c r="C32" s="6" t="s">
        <v>324</v>
      </c>
      <c r="D32" s="472"/>
      <c r="E32" s="6" t="s">
        <v>150</v>
      </c>
      <c r="F32" s="6" t="s">
        <v>332</v>
      </c>
      <c r="G32" s="472"/>
      <c r="H32" s="6" t="s">
        <v>92</v>
      </c>
      <c r="I32" s="6" t="s">
        <v>342</v>
      </c>
      <c r="J32" s="467"/>
    </row>
    <row r="33" spans="1:10" ht="17.100000000000001" customHeight="1" x14ac:dyDescent="0.2">
      <c r="A33" s="467"/>
      <c r="B33" s="6" t="s">
        <v>142</v>
      </c>
      <c r="C33" s="6" t="s">
        <v>356</v>
      </c>
      <c r="D33" s="472"/>
      <c r="E33" s="6" t="s">
        <v>145</v>
      </c>
      <c r="F33" s="6" t="s">
        <v>347</v>
      </c>
      <c r="G33" s="472"/>
      <c r="H33" s="6" t="s">
        <v>199</v>
      </c>
      <c r="I33" s="6" t="s">
        <v>355</v>
      </c>
      <c r="J33" s="467"/>
    </row>
    <row r="34" spans="1:10" ht="17.100000000000001" customHeight="1" x14ac:dyDescent="0.2">
      <c r="A34" s="467"/>
      <c r="B34" s="6" t="s">
        <v>93</v>
      </c>
      <c r="C34" s="6" t="s">
        <v>339</v>
      </c>
      <c r="D34" s="472"/>
      <c r="E34" s="6" t="s">
        <v>148</v>
      </c>
      <c r="F34" s="6" t="s">
        <v>338</v>
      </c>
      <c r="G34" s="472"/>
      <c r="H34" s="6" t="s">
        <v>209</v>
      </c>
      <c r="I34" s="6" t="s">
        <v>325</v>
      </c>
      <c r="J34" s="467"/>
    </row>
    <row r="35" spans="1:10" ht="17.100000000000001" customHeight="1" x14ac:dyDescent="0.2">
      <c r="A35" s="467"/>
      <c r="B35" s="6" t="s">
        <v>94</v>
      </c>
      <c r="C35" s="6" t="s">
        <v>336</v>
      </c>
      <c r="D35" s="472"/>
      <c r="E35" s="6" t="s">
        <v>147</v>
      </c>
      <c r="F35" s="6" t="s">
        <v>341</v>
      </c>
      <c r="G35" s="472"/>
      <c r="H35" s="6" t="s">
        <v>202</v>
      </c>
      <c r="I35" s="6" t="s">
        <v>346</v>
      </c>
      <c r="J35" s="467"/>
    </row>
    <row r="36" spans="1:10" ht="17.100000000000001" customHeight="1" x14ac:dyDescent="0.2">
      <c r="A36" s="467"/>
      <c r="B36" s="6" t="s">
        <v>95</v>
      </c>
      <c r="C36" s="6" t="s">
        <v>333</v>
      </c>
      <c r="D36" s="472"/>
      <c r="E36" s="6" t="s">
        <v>151</v>
      </c>
      <c r="F36" s="6" t="s">
        <v>329</v>
      </c>
      <c r="G36" s="472"/>
      <c r="H36" s="6" t="s">
        <v>210</v>
      </c>
      <c r="I36" s="6" t="s">
        <v>322</v>
      </c>
      <c r="J36" s="467"/>
    </row>
    <row r="37" spans="1:10" ht="17.100000000000001" customHeight="1" x14ac:dyDescent="0.2">
      <c r="A37" s="467"/>
      <c r="B37" s="6" t="s">
        <v>225</v>
      </c>
      <c r="C37" s="6" t="s">
        <v>274</v>
      </c>
      <c r="D37" s="472"/>
      <c r="E37" s="6" t="s">
        <v>149</v>
      </c>
      <c r="F37" s="6" t="s">
        <v>335</v>
      </c>
      <c r="G37" s="472"/>
      <c r="H37" s="6" t="s">
        <v>201</v>
      </c>
      <c r="I37" s="6" t="s">
        <v>349</v>
      </c>
      <c r="J37" s="467"/>
    </row>
    <row r="38" spans="1:10" ht="17.100000000000001" customHeight="1" x14ac:dyDescent="0.2">
      <c r="A38" s="467"/>
      <c r="B38" s="6" t="s">
        <v>220</v>
      </c>
      <c r="C38" s="6" t="s">
        <v>287</v>
      </c>
      <c r="D38" s="472"/>
      <c r="E38" s="6" t="s">
        <v>158</v>
      </c>
      <c r="F38" s="6" t="s">
        <v>307</v>
      </c>
      <c r="G38" s="472"/>
      <c r="H38" s="6" t="s">
        <v>205</v>
      </c>
      <c r="I38" s="6" t="s">
        <v>337</v>
      </c>
      <c r="J38" s="467"/>
    </row>
    <row r="39" spans="1:10" ht="17.100000000000001" customHeight="1" x14ac:dyDescent="0.2">
      <c r="A39" s="467"/>
      <c r="B39" s="6" t="s">
        <v>138</v>
      </c>
      <c r="C39" s="6" t="s">
        <v>368</v>
      </c>
      <c r="D39" s="472"/>
      <c r="E39" s="6" t="s">
        <v>155</v>
      </c>
      <c r="F39" s="6" t="s">
        <v>317</v>
      </c>
      <c r="G39" s="472"/>
      <c r="H39" s="6" t="s">
        <v>207</v>
      </c>
      <c r="I39" s="6" t="s">
        <v>331</v>
      </c>
      <c r="J39" s="467"/>
    </row>
    <row r="40" spans="1:10" ht="17.100000000000001" customHeight="1" x14ac:dyDescent="0.2">
      <c r="A40" s="467"/>
      <c r="B40" s="6" t="s">
        <v>227</v>
      </c>
      <c r="C40" s="6" t="s">
        <v>269</v>
      </c>
      <c r="D40" s="472"/>
      <c r="E40" s="6" t="s">
        <v>154</v>
      </c>
      <c r="F40" s="6" t="s">
        <v>320</v>
      </c>
      <c r="G40" s="472"/>
      <c r="H40" s="6" t="s">
        <v>204</v>
      </c>
      <c r="I40" s="6" t="s">
        <v>340</v>
      </c>
      <c r="J40" s="467"/>
    </row>
    <row r="41" spans="1:10" ht="17.100000000000001" customHeight="1" x14ac:dyDescent="0.2">
      <c r="A41" s="467"/>
      <c r="B41" s="6" t="s">
        <v>91</v>
      </c>
      <c r="C41" s="6" t="s">
        <v>345</v>
      </c>
      <c r="D41" s="472"/>
      <c r="E41" s="6" t="s">
        <v>163</v>
      </c>
      <c r="F41" s="6" t="s">
        <v>292</v>
      </c>
      <c r="G41" s="472"/>
      <c r="H41" s="6" t="s">
        <v>206</v>
      </c>
      <c r="I41" s="6" t="s">
        <v>334</v>
      </c>
      <c r="J41" s="467"/>
    </row>
    <row r="42" spans="1:10" ht="17.100000000000001" customHeight="1" x14ac:dyDescent="0.2">
      <c r="A42" s="467"/>
      <c r="B42" s="6" t="s">
        <v>96</v>
      </c>
      <c r="C42" s="6" t="s">
        <v>330</v>
      </c>
      <c r="D42" s="472"/>
      <c r="E42" s="6" t="s">
        <v>165</v>
      </c>
      <c r="F42" s="6" t="s">
        <v>285</v>
      </c>
      <c r="G42" s="472"/>
      <c r="H42" s="6" t="s">
        <v>203</v>
      </c>
      <c r="I42" s="6" t="s">
        <v>343</v>
      </c>
      <c r="J42" s="467"/>
    </row>
    <row r="43" spans="1:10" ht="17.100000000000001" customHeight="1" x14ac:dyDescent="0.2">
      <c r="A43" s="467"/>
      <c r="B43" s="6" t="s">
        <v>121</v>
      </c>
      <c r="C43" s="6" t="s">
        <v>419</v>
      </c>
      <c r="D43" s="472"/>
      <c r="E43" s="6" t="s">
        <v>162</v>
      </c>
      <c r="F43" s="6" t="s">
        <v>295</v>
      </c>
      <c r="G43" s="472"/>
      <c r="H43" s="6" t="s">
        <v>208</v>
      </c>
      <c r="I43" s="6" t="s">
        <v>328</v>
      </c>
      <c r="J43" s="467"/>
    </row>
    <row r="44" spans="1:10" ht="17.100000000000001" customHeight="1" x14ac:dyDescent="0.2">
      <c r="A44" s="467"/>
      <c r="B44" s="6" t="s">
        <v>97</v>
      </c>
      <c r="C44" s="6" t="s">
        <v>327</v>
      </c>
      <c r="D44" s="472"/>
      <c r="E44" s="6" t="s">
        <v>160</v>
      </c>
      <c r="F44" s="6" t="s">
        <v>301</v>
      </c>
      <c r="G44" s="472"/>
      <c r="H44" s="6" t="s">
        <v>212</v>
      </c>
      <c r="I44" s="6" t="s">
        <v>316</v>
      </c>
      <c r="J44" s="467"/>
    </row>
    <row r="45" spans="1:10" ht="17.100000000000001" customHeight="1" x14ac:dyDescent="0.2">
      <c r="A45" s="467"/>
      <c r="B45" s="6" t="s">
        <v>99</v>
      </c>
      <c r="C45" s="6" t="s">
        <v>321</v>
      </c>
      <c r="D45" s="472"/>
      <c r="E45" s="6" t="s">
        <v>159</v>
      </c>
      <c r="F45" s="6" t="s">
        <v>304</v>
      </c>
      <c r="G45" s="472"/>
      <c r="H45" s="6" t="s">
        <v>211</v>
      </c>
      <c r="I45" s="6" t="s">
        <v>319</v>
      </c>
      <c r="J45" s="467"/>
    </row>
    <row r="46" spans="1:10" ht="17.100000000000001" customHeight="1" x14ac:dyDescent="0.2">
      <c r="A46" s="467"/>
      <c r="B46" s="6" t="s">
        <v>100</v>
      </c>
      <c r="C46" s="6" t="s">
        <v>318</v>
      </c>
      <c r="D46" s="472"/>
      <c r="E46" s="6" t="s">
        <v>161</v>
      </c>
      <c r="F46" s="6" t="s">
        <v>298</v>
      </c>
      <c r="G46" s="472"/>
      <c r="H46" s="6" t="s">
        <v>65</v>
      </c>
      <c r="I46" s="6" t="s">
        <v>423</v>
      </c>
      <c r="J46" s="467"/>
    </row>
    <row r="47" spans="1:10" ht="17.100000000000001" customHeight="1" x14ac:dyDescent="0.2">
      <c r="A47" s="467"/>
      <c r="B47" s="6" t="s">
        <v>102</v>
      </c>
      <c r="C47" s="6" t="s">
        <v>311</v>
      </c>
      <c r="D47" s="472"/>
      <c r="E47" s="6" t="s">
        <v>164</v>
      </c>
      <c r="F47" s="6" t="s">
        <v>288</v>
      </c>
      <c r="G47" s="472"/>
      <c r="H47" s="6" t="s">
        <v>282</v>
      </c>
      <c r="I47" s="6" t="s">
        <v>281</v>
      </c>
      <c r="J47" s="467"/>
    </row>
    <row r="48" spans="1:10" ht="17.100000000000001" customHeight="1" x14ac:dyDescent="0.2">
      <c r="A48" s="467"/>
      <c r="B48" s="6" t="s">
        <v>101</v>
      </c>
      <c r="C48" s="6" t="s">
        <v>315</v>
      </c>
      <c r="D48" s="472"/>
      <c r="E48" s="6" t="s">
        <v>153</v>
      </c>
      <c r="F48" s="6" t="s">
        <v>323</v>
      </c>
      <c r="G48" s="472"/>
      <c r="H48" s="6" t="s">
        <v>313</v>
      </c>
      <c r="I48" s="6" t="s">
        <v>312</v>
      </c>
      <c r="J48" s="467"/>
    </row>
    <row r="49" spans="1:10" ht="17.100000000000001" customHeight="1" x14ac:dyDescent="0.2">
      <c r="A49" s="467"/>
      <c r="B49" s="6" t="s">
        <v>103</v>
      </c>
      <c r="C49" s="6" t="s">
        <v>308</v>
      </c>
      <c r="D49" s="472"/>
      <c r="E49" s="6" t="s">
        <v>157</v>
      </c>
      <c r="F49" s="6" t="s">
        <v>310</v>
      </c>
      <c r="G49" s="472"/>
      <c r="H49" s="6" t="s">
        <v>213</v>
      </c>
      <c r="I49" s="6" t="s">
        <v>309</v>
      </c>
      <c r="J49" s="467"/>
    </row>
    <row r="50" spans="1:10" ht="17.100000000000001" customHeight="1" x14ac:dyDescent="0.2">
      <c r="A50" s="467"/>
      <c r="B50" s="6" t="s">
        <v>223</v>
      </c>
      <c r="C50" s="6" t="s">
        <v>279</v>
      </c>
      <c r="D50" s="472"/>
      <c r="E50" s="6" t="s">
        <v>152</v>
      </c>
      <c r="F50" s="6" t="s">
        <v>326</v>
      </c>
      <c r="G50" s="472"/>
      <c r="H50" s="6" t="s">
        <v>214</v>
      </c>
      <c r="I50" s="6" t="s">
        <v>306</v>
      </c>
      <c r="J50" s="467"/>
    </row>
    <row r="51" spans="1:10" ht="17.100000000000001" customHeight="1" x14ac:dyDescent="0.2">
      <c r="A51" s="467"/>
      <c r="B51" s="6" t="s">
        <v>106</v>
      </c>
      <c r="C51" s="6" t="s">
        <v>299</v>
      </c>
      <c r="D51" s="472"/>
      <c r="E51" s="6" t="s">
        <v>166</v>
      </c>
      <c r="F51" s="6" t="s">
        <v>283</v>
      </c>
      <c r="G51" s="472"/>
      <c r="H51" s="6" t="s">
        <v>218</v>
      </c>
      <c r="I51" s="6" t="s">
        <v>294</v>
      </c>
      <c r="J51" s="467"/>
    </row>
    <row r="52" spans="1:10" ht="17.100000000000001" customHeight="1" x14ac:dyDescent="0.2">
      <c r="A52" s="467"/>
      <c r="B52" s="6" t="s">
        <v>198</v>
      </c>
      <c r="C52" s="6" t="s">
        <v>358</v>
      </c>
      <c r="D52" s="472"/>
      <c r="E52" s="6" t="s">
        <v>156</v>
      </c>
      <c r="F52" s="6" t="s">
        <v>314</v>
      </c>
      <c r="G52" s="472"/>
      <c r="H52" s="6" t="s">
        <v>215</v>
      </c>
      <c r="I52" s="6" t="s">
        <v>303</v>
      </c>
      <c r="J52" s="467"/>
    </row>
    <row r="53" spans="1:10" ht="17.100000000000001" customHeight="1" x14ac:dyDescent="0.2">
      <c r="A53" s="467"/>
      <c r="B53" s="6" t="s">
        <v>107</v>
      </c>
      <c r="C53" s="6" t="s">
        <v>296</v>
      </c>
      <c r="D53" s="472"/>
      <c r="E53" s="6" t="s">
        <v>167</v>
      </c>
      <c r="F53" s="6" t="s">
        <v>280</v>
      </c>
      <c r="G53" s="472"/>
      <c r="H53" s="6" t="s">
        <v>216</v>
      </c>
      <c r="I53" s="6" t="s">
        <v>300</v>
      </c>
      <c r="J53" s="467"/>
    </row>
    <row r="54" spans="1:10" ht="17.100000000000001" customHeight="1" x14ac:dyDescent="0.2">
      <c r="A54" s="467"/>
      <c r="B54" s="6" t="s">
        <v>105</v>
      </c>
      <c r="C54" s="6" t="s">
        <v>302</v>
      </c>
      <c r="D54" s="472"/>
      <c r="E54" s="6" t="s">
        <v>171</v>
      </c>
      <c r="F54" s="6" t="s">
        <v>270</v>
      </c>
      <c r="G54" s="472"/>
      <c r="H54" s="6" t="s">
        <v>217</v>
      </c>
      <c r="I54" s="6" t="s">
        <v>297</v>
      </c>
      <c r="J54" s="467"/>
    </row>
    <row r="55" spans="1:10" ht="17.100000000000001" customHeight="1" x14ac:dyDescent="0.2">
      <c r="A55" s="467"/>
      <c r="B55" s="6" t="s">
        <v>108</v>
      </c>
      <c r="C55" s="6" t="s">
        <v>293</v>
      </c>
      <c r="D55" s="472"/>
      <c r="E55" s="6" t="s">
        <v>69</v>
      </c>
      <c r="F55" s="6" t="s">
        <v>411</v>
      </c>
      <c r="G55" s="472"/>
      <c r="H55" s="6" t="s">
        <v>229</v>
      </c>
      <c r="I55" s="6" t="s">
        <v>264</v>
      </c>
      <c r="J55" s="467"/>
    </row>
    <row r="56" spans="1:10" ht="17.100000000000001" customHeight="1" x14ac:dyDescent="0.2">
      <c r="A56" s="467"/>
      <c r="B56" s="6" t="s">
        <v>290</v>
      </c>
      <c r="C56" s="6" t="s">
        <v>289</v>
      </c>
      <c r="D56" s="472"/>
      <c r="E56" s="6" t="s">
        <v>172</v>
      </c>
      <c r="F56" s="6" t="s">
        <v>267</v>
      </c>
      <c r="G56" s="472"/>
      <c r="H56" s="6" t="s">
        <v>231</v>
      </c>
      <c r="I56" s="6" t="s">
        <v>258</v>
      </c>
      <c r="J56" s="467"/>
    </row>
    <row r="57" spans="1:10" ht="17.100000000000001" customHeight="1" x14ac:dyDescent="0.2">
      <c r="A57" s="467"/>
      <c r="B57" s="6" t="s">
        <v>110</v>
      </c>
      <c r="C57" s="6" t="s">
        <v>284</v>
      </c>
      <c r="D57" s="472"/>
      <c r="E57" s="6" t="s">
        <v>169</v>
      </c>
      <c r="F57" s="6" t="s">
        <v>275</v>
      </c>
      <c r="G57" s="472"/>
      <c r="H57" s="6" t="s">
        <v>232</v>
      </c>
      <c r="I57" s="6" t="s">
        <v>255</v>
      </c>
      <c r="J57" s="467"/>
    </row>
    <row r="58" spans="1:10" ht="17.100000000000001" customHeight="1" x14ac:dyDescent="0.2">
      <c r="A58" s="467"/>
      <c r="B58" s="6" t="s">
        <v>109</v>
      </c>
      <c r="C58" s="6" t="s">
        <v>286</v>
      </c>
      <c r="D58" s="472"/>
      <c r="E58" s="6" t="s">
        <v>168</v>
      </c>
      <c r="F58" s="6" t="s">
        <v>277</v>
      </c>
      <c r="G58" s="473"/>
      <c r="H58" s="8"/>
      <c r="J58" s="467"/>
    </row>
    <row r="59" spans="1:10" ht="17.100000000000001" customHeight="1" x14ac:dyDescent="0.2">
      <c r="A59" s="467"/>
      <c r="B59" s="6" t="s">
        <v>115</v>
      </c>
      <c r="C59" s="6" t="s">
        <v>268</v>
      </c>
      <c r="D59" s="472"/>
      <c r="E59" s="6" t="s">
        <v>170</v>
      </c>
      <c r="F59" s="6" t="s">
        <v>272</v>
      </c>
      <c r="G59" s="473"/>
      <c r="H59" s="9"/>
      <c r="J59" s="467"/>
    </row>
    <row r="60" spans="1:10" ht="17.100000000000001" customHeight="1" x14ac:dyDescent="0.2">
      <c r="A60" s="467"/>
      <c r="B60" s="6" t="s">
        <v>111</v>
      </c>
      <c r="C60" s="6" t="s">
        <v>278</v>
      </c>
      <c r="D60" s="472"/>
      <c r="E60" s="6" t="s">
        <v>173</v>
      </c>
      <c r="F60" s="6" t="s">
        <v>265</v>
      </c>
      <c r="G60" s="473"/>
      <c r="H60" s="9"/>
      <c r="J60" s="467"/>
    </row>
    <row r="61" spans="1:10" ht="17.100000000000001" customHeight="1" x14ac:dyDescent="0.2">
      <c r="A61" s="467"/>
      <c r="B61" s="6" t="s">
        <v>113</v>
      </c>
      <c r="C61" s="6" t="s">
        <v>273</v>
      </c>
      <c r="D61" s="472"/>
      <c r="E61" s="6" t="s">
        <v>178</v>
      </c>
      <c r="F61" s="6" t="s">
        <v>418</v>
      </c>
      <c r="G61" s="473"/>
      <c r="H61" s="9"/>
      <c r="J61" s="467"/>
    </row>
    <row r="62" spans="1:10" ht="17.100000000000001" customHeight="1" x14ac:dyDescent="0.2">
      <c r="A62" s="467"/>
      <c r="B62" s="6" t="s">
        <v>114</v>
      </c>
      <c r="C62" s="6" t="s">
        <v>271</v>
      </c>
      <c r="D62" s="472"/>
      <c r="E62" s="6" t="s">
        <v>174</v>
      </c>
      <c r="F62" s="6" t="s">
        <v>262</v>
      </c>
      <c r="G62" s="473"/>
      <c r="H62" s="9"/>
      <c r="J62" s="467"/>
    </row>
    <row r="63" spans="1:10" ht="5.0999999999999996" customHeight="1" x14ac:dyDescent="0.2">
      <c r="A63" s="467"/>
      <c r="B63" s="466"/>
      <c r="C63" s="467"/>
      <c r="D63" s="467"/>
      <c r="E63" s="467"/>
      <c r="F63" s="467"/>
      <c r="G63" s="467"/>
      <c r="H63" s="467"/>
      <c r="I63" s="467"/>
      <c r="J63" s="467"/>
    </row>
    <row r="64" spans="1:10" ht="20.100000000000001" hidden="1" customHeight="1" x14ac:dyDescent="0.2">
      <c r="E64" s="4"/>
      <c r="F64" s="4"/>
    </row>
    <row r="65" spans="5:6" ht="20.100000000000001" hidden="1" customHeight="1" x14ac:dyDescent="0.2">
      <c r="E65" s="4"/>
      <c r="F65" s="4"/>
    </row>
    <row r="66" spans="5:6" ht="20.100000000000001" hidden="1" customHeight="1" x14ac:dyDescent="0.2">
      <c r="E66" s="4"/>
      <c r="F66" s="4"/>
    </row>
    <row r="67" spans="5:6" ht="20.100000000000001" hidden="1" customHeight="1" x14ac:dyDescent="0.2">
      <c r="E67" s="4"/>
      <c r="F67" s="4"/>
    </row>
    <row r="68" spans="5:6" ht="20.100000000000001" hidden="1" customHeight="1" x14ac:dyDescent="0.2">
      <c r="E68" s="4"/>
      <c r="F68" s="4"/>
    </row>
    <row r="69" spans="5:6" ht="20.100000000000001" hidden="1" customHeight="1" x14ac:dyDescent="0.2">
      <c r="E69" s="4"/>
      <c r="F69" s="4"/>
    </row>
    <row r="70" spans="5:6" ht="20.100000000000001" hidden="1" customHeight="1" x14ac:dyDescent="0.2">
      <c r="E70" s="4"/>
      <c r="F70" s="4"/>
    </row>
    <row r="71" spans="5:6" ht="20.100000000000001" hidden="1" customHeight="1" x14ac:dyDescent="0.2">
      <c r="E71" s="4"/>
      <c r="F71" s="4"/>
    </row>
    <row r="72" spans="5:6" ht="20.100000000000001" hidden="1" customHeight="1" x14ac:dyDescent="0.2">
      <c r="E72" s="4"/>
      <c r="F72" s="4"/>
    </row>
    <row r="73" spans="5:6" ht="20.100000000000001" hidden="1" customHeight="1" x14ac:dyDescent="0.2">
      <c r="E73" s="4"/>
      <c r="F73" s="4"/>
    </row>
    <row r="74" spans="5:6" ht="20.100000000000001" hidden="1" customHeight="1" x14ac:dyDescent="0.2">
      <c r="E74" s="4"/>
      <c r="F74" s="4"/>
    </row>
    <row r="75" spans="5:6" ht="20.100000000000001" hidden="1" customHeight="1" x14ac:dyDescent="0.2">
      <c r="E75" s="4"/>
      <c r="F75" s="4"/>
    </row>
    <row r="76" spans="5:6" ht="20.100000000000001" hidden="1" customHeight="1" x14ac:dyDescent="0.2">
      <c r="E76" s="4"/>
      <c r="F76" s="4"/>
    </row>
    <row r="77" spans="5:6" ht="20.100000000000001" hidden="1" customHeight="1" x14ac:dyDescent="0.2">
      <c r="E77" s="4"/>
      <c r="F77" s="4"/>
    </row>
    <row r="78" spans="5:6" ht="20.100000000000001" hidden="1" customHeight="1" x14ac:dyDescent="0.2">
      <c r="E78" s="4"/>
      <c r="F78" s="4"/>
    </row>
    <row r="79" spans="5:6" ht="20.100000000000001" hidden="1" customHeight="1" x14ac:dyDescent="0.2">
      <c r="E79" s="4"/>
      <c r="F79" s="4"/>
    </row>
    <row r="80" spans="5:6" ht="20.100000000000001" hidden="1" customHeight="1" x14ac:dyDescent="0.2">
      <c r="E80" s="4"/>
      <c r="F80" s="4"/>
    </row>
    <row r="81" spans="5:6" ht="20.100000000000001" hidden="1" customHeight="1" x14ac:dyDescent="0.2">
      <c r="E81" s="4"/>
      <c r="F81" s="4"/>
    </row>
    <row r="82" spans="5:6" ht="20.100000000000001" hidden="1" customHeight="1" x14ac:dyDescent="0.2">
      <c r="E82" s="4"/>
      <c r="F82" s="4"/>
    </row>
    <row r="83" spans="5:6" ht="20.100000000000001" hidden="1" customHeight="1" x14ac:dyDescent="0.2">
      <c r="E83" s="4"/>
      <c r="F83" s="4"/>
    </row>
    <row r="84" spans="5:6" ht="20.100000000000001" hidden="1" customHeight="1" x14ac:dyDescent="0.2">
      <c r="E84" s="4"/>
      <c r="F84" s="4"/>
    </row>
    <row r="85" spans="5:6" ht="20.100000000000001" hidden="1" customHeight="1" x14ac:dyDescent="0.2">
      <c r="E85" s="4"/>
      <c r="F85" s="4"/>
    </row>
    <row r="86" spans="5:6" ht="20.100000000000001" hidden="1" customHeight="1" x14ac:dyDescent="0.2">
      <c r="E86" s="4"/>
      <c r="F86" s="4"/>
    </row>
    <row r="87" spans="5:6" ht="20.100000000000001" hidden="1" customHeight="1" x14ac:dyDescent="0.2">
      <c r="E87" s="4"/>
      <c r="F87" s="4"/>
    </row>
    <row r="88" spans="5:6" ht="20.100000000000001" hidden="1" customHeight="1" x14ac:dyDescent="0.2"/>
    <row r="89" spans="5:6" ht="20.100000000000001" hidden="1" customHeight="1" x14ac:dyDescent="0.2"/>
    <row r="90" spans="5:6" ht="20.100000000000001" hidden="1" customHeight="1" x14ac:dyDescent="0.2"/>
    <row r="91" spans="5:6" ht="20.100000000000001" hidden="1" customHeight="1" x14ac:dyDescent="0.2"/>
    <row r="92" spans="5:6" ht="20.100000000000001" hidden="1" customHeight="1" x14ac:dyDescent="0.2"/>
    <row r="93" spans="5:6" ht="20.100000000000001" hidden="1" customHeight="1" x14ac:dyDescent="0.2"/>
    <row r="94" spans="5:6" ht="20.100000000000001" hidden="1" customHeight="1" x14ac:dyDescent="0.2"/>
    <row r="95" spans="5:6" ht="20.100000000000001" hidden="1" customHeight="1" x14ac:dyDescent="0.2"/>
    <row r="96" spans="5:6" ht="20.100000000000001" hidden="1" customHeight="1" x14ac:dyDescent="0.2"/>
    <row r="97" ht="20.100000000000001" hidden="1" customHeight="1" x14ac:dyDescent="0.2"/>
    <row r="98" ht="20.100000000000001" hidden="1" customHeight="1" x14ac:dyDescent="0.2"/>
    <row r="99" ht="20.100000000000001" hidden="1" customHeight="1" x14ac:dyDescent="0.2"/>
    <row r="100" ht="20.100000000000001" hidden="1" customHeight="1" x14ac:dyDescent="0.2"/>
    <row r="101" ht="20.100000000000001" hidden="1" customHeight="1" x14ac:dyDescent="0.2"/>
    <row r="102" ht="20.100000000000001" hidden="1" customHeight="1" x14ac:dyDescent="0.2"/>
    <row r="103" ht="20.100000000000001" hidden="1" customHeight="1" x14ac:dyDescent="0.2"/>
    <row r="104" ht="20.100000000000001" hidden="1" customHeight="1" x14ac:dyDescent="0.2"/>
    <row r="105" ht="20.100000000000001" hidden="1" customHeight="1" x14ac:dyDescent="0.2"/>
    <row r="106" ht="20.100000000000001" hidden="1" customHeight="1" x14ac:dyDescent="0.2"/>
    <row r="107" ht="20.100000000000001" hidden="1" customHeight="1" x14ac:dyDescent="0.2"/>
    <row r="108" ht="20.100000000000001" hidden="1" customHeight="1" x14ac:dyDescent="0.2"/>
    <row r="109" ht="20.100000000000001" hidden="1" customHeight="1" x14ac:dyDescent="0.2"/>
    <row r="110" ht="20.100000000000001" hidden="1" customHeight="1" x14ac:dyDescent="0.2"/>
    <row r="111" ht="20.100000000000001" hidden="1" customHeight="1" x14ac:dyDescent="0.2"/>
    <row r="112" ht="20.100000000000001" hidden="1" customHeight="1" x14ac:dyDescent="0.2"/>
    <row r="113" ht="20.100000000000001" hidden="1" customHeight="1" x14ac:dyDescent="0.2"/>
    <row r="114" ht="20.100000000000001" hidden="1" customHeight="1" x14ac:dyDescent="0.2"/>
    <row r="115" ht="20.100000000000001" hidden="1" customHeight="1" x14ac:dyDescent="0.2"/>
    <row r="116" ht="20.100000000000001" hidden="1" customHeight="1" x14ac:dyDescent="0.2"/>
    <row r="117" ht="20.100000000000001" hidden="1" customHeight="1" x14ac:dyDescent="0.2"/>
    <row r="118" ht="20.100000000000001" hidden="1" customHeight="1" x14ac:dyDescent="0.2"/>
    <row r="119" ht="20.100000000000001" hidden="1" customHeight="1" x14ac:dyDescent="0.2"/>
    <row r="120" ht="20.100000000000001" hidden="1" customHeight="1" x14ac:dyDescent="0.2"/>
  </sheetData>
  <sheetProtection algorithmName="SHA-512" hashValue="JH7gEOTelIkLv3Q7C6SlVvTSSeGXaTdJ23cQXMnF+5ZH7blUBHRjViYQeWXCwUbMrwpTz+XKS7z8BOlTsFCCxw==" saltValue="gX+Rv7ta36bUJwKQtUPpjg==" spinCount="100000" sheet="1" objects="1" scenarios="1"/>
  <mergeCells count="11">
    <mergeCell ref="A1:A63"/>
    <mergeCell ref="B1:I1"/>
    <mergeCell ref="AW1:AW4"/>
    <mergeCell ref="B2:H2"/>
    <mergeCell ref="I2:I4"/>
    <mergeCell ref="B3:H3"/>
    <mergeCell ref="B4:H4"/>
    <mergeCell ref="J1:J63"/>
    <mergeCell ref="D5:D62"/>
    <mergeCell ref="G5:G62"/>
    <mergeCell ref="B63:I63"/>
  </mergeCells>
  <pageMargins left="0.11811023622047245" right="0.11811023622047245" top="0.11811023622047245" bottom="0.11811023622047245" header="0.11811023622047245" footer="0.11811023622047245"/>
  <pageSetup paperSize="9" scale="7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R172"/>
  <sheetViews>
    <sheetView workbookViewId="0"/>
  </sheetViews>
  <sheetFormatPr defaultRowHeight="12.75" x14ac:dyDescent="0.2"/>
  <cols>
    <col min="1" max="1" width="8.85546875" style="10" bestFit="1" customWidth="1"/>
    <col min="2" max="2" width="9.140625" style="10"/>
    <col min="3" max="3" width="14.5703125" style="10" bestFit="1" customWidth="1"/>
    <col min="4" max="4" width="9.140625" style="10"/>
    <col min="5" max="5" width="26.42578125" style="10" bestFit="1" customWidth="1"/>
    <col min="6" max="6" width="8.28515625" style="10" bestFit="1" customWidth="1"/>
    <col min="7" max="7" width="9.140625" style="10"/>
    <col min="8" max="8" width="45.85546875" style="83" bestFit="1" customWidth="1"/>
    <col min="9" max="9" width="9.140625" style="10"/>
    <col min="10" max="10" width="17.28515625" style="10" bestFit="1" customWidth="1"/>
    <col min="11" max="11" width="9.140625" style="10"/>
    <col min="12" max="12" width="26.5703125" style="10" bestFit="1" customWidth="1"/>
    <col min="13" max="13" width="9.140625" style="10"/>
    <col min="14" max="14" width="9.7109375" style="10" bestFit="1" customWidth="1"/>
    <col min="15" max="15" width="25" style="10" bestFit="1" customWidth="1"/>
    <col min="16" max="16" width="12.7109375" style="10" bestFit="1" customWidth="1"/>
    <col min="17" max="17" width="9.140625" style="10"/>
    <col min="18" max="18" width="19" style="10" bestFit="1" customWidth="1"/>
    <col min="19" max="16384" width="9.140625" style="10"/>
  </cols>
  <sheetData>
    <row r="1" spans="1:18" s="11" customFormat="1" x14ac:dyDescent="0.2">
      <c r="A1" s="11" t="s">
        <v>711</v>
      </c>
      <c r="C1" s="11" t="s">
        <v>710</v>
      </c>
      <c r="E1" s="474" t="s">
        <v>709</v>
      </c>
      <c r="F1" s="474"/>
      <c r="H1" s="82" t="s">
        <v>480</v>
      </c>
      <c r="J1" s="11" t="s">
        <v>479</v>
      </c>
      <c r="L1" s="11" t="s">
        <v>606</v>
      </c>
      <c r="N1" s="12" t="s">
        <v>638</v>
      </c>
      <c r="O1" s="12" t="s">
        <v>59</v>
      </c>
      <c r="P1" s="12" t="s">
        <v>639</v>
      </c>
      <c r="R1" s="11" t="s">
        <v>712</v>
      </c>
    </row>
    <row r="2" spans="1:18" x14ac:dyDescent="0.2">
      <c r="A2" s="2" t="s">
        <v>12</v>
      </c>
      <c r="B2" s="2"/>
      <c r="C2" s="1" t="s">
        <v>63</v>
      </c>
      <c r="E2" s="10" t="s">
        <v>656</v>
      </c>
      <c r="F2" s="10" t="s">
        <v>657</v>
      </c>
      <c r="H2" s="83" t="s">
        <v>481</v>
      </c>
      <c r="J2" s="10" t="s">
        <v>477</v>
      </c>
      <c r="L2" s="10" t="s">
        <v>607</v>
      </c>
      <c r="N2" s="13">
        <v>1</v>
      </c>
      <c r="O2" s="14" t="s">
        <v>640</v>
      </c>
      <c r="P2" s="14" t="s">
        <v>641</v>
      </c>
      <c r="R2" s="10" t="s">
        <v>468</v>
      </c>
    </row>
    <row r="3" spans="1:18" x14ac:dyDescent="0.2">
      <c r="A3" s="2" t="s">
        <v>13</v>
      </c>
      <c r="B3" s="2"/>
      <c r="C3" s="1" t="s">
        <v>29</v>
      </c>
      <c r="E3" s="10" t="s">
        <v>658</v>
      </c>
      <c r="F3" s="10" t="s">
        <v>659</v>
      </c>
      <c r="H3" s="83" t="s">
        <v>482</v>
      </c>
      <c r="J3" s="10" t="s">
        <v>478</v>
      </c>
      <c r="L3" s="10" t="s">
        <v>608</v>
      </c>
      <c r="N3" s="13">
        <v>2</v>
      </c>
      <c r="O3" s="14" t="s">
        <v>642</v>
      </c>
      <c r="P3" s="14" t="s">
        <v>643</v>
      </c>
      <c r="R3" s="10" t="s">
        <v>469</v>
      </c>
    </row>
    <row r="4" spans="1:18" x14ac:dyDescent="0.2">
      <c r="A4" s="2" t="s">
        <v>14</v>
      </c>
      <c r="B4" s="2"/>
      <c r="C4" s="1" t="s">
        <v>64</v>
      </c>
      <c r="E4" s="10" t="s">
        <v>660</v>
      </c>
      <c r="F4" s="10" t="s">
        <v>661</v>
      </c>
      <c r="H4" s="83" t="s">
        <v>483</v>
      </c>
      <c r="L4" s="10" t="s">
        <v>609</v>
      </c>
      <c r="N4" s="13">
        <v>3</v>
      </c>
      <c r="O4" s="14" t="s">
        <v>644</v>
      </c>
      <c r="P4" s="14" t="s">
        <v>645</v>
      </c>
      <c r="R4" s="10" t="s">
        <v>470</v>
      </c>
    </row>
    <row r="5" spans="1:18" x14ac:dyDescent="0.2">
      <c r="A5" s="2" t="s">
        <v>15</v>
      </c>
      <c r="B5" s="2"/>
      <c r="C5" s="1" t="s">
        <v>65</v>
      </c>
      <c r="E5" s="10" t="s">
        <v>662</v>
      </c>
      <c r="F5" s="10" t="s">
        <v>663</v>
      </c>
      <c r="H5" s="83" t="s">
        <v>484</v>
      </c>
      <c r="L5" s="10" t="s">
        <v>610</v>
      </c>
      <c r="N5" s="13">
        <v>4</v>
      </c>
      <c r="O5" s="14" t="s">
        <v>646</v>
      </c>
      <c r="P5" s="14" t="s">
        <v>647</v>
      </c>
      <c r="R5" s="10" t="s">
        <v>471</v>
      </c>
    </row>
    <row r="6" spans="1:18" x14ac:dyDescent="0.2">
      <c r="A6" s="2" t="s">
        <v>16</v>
      </c>
      <c r="B6" s="2"/>
      <c r="C6" s="1" t="s">
        <v>66</v>
      </c>
      <c r="E6" s="10" t="s">
        <v>664</v>
      </c>
      <c r="F6" s="10" t="s">
        <v>665</v>
      </c>
      <c r="H6" s="83" t="s">
        <v>485</v>
      </c>
      <c r="L6" s="10" t="s">
        <v>611</v>
      </c>
      <c r="N6" s="13">
        <v>5</v>
      </c>
      <c r="O6" s="14" t="s">
        <v>648</v>
      </c>
      <c r="P6" s="14" t="s">
        <v>649</v>
      </c>
      <c r="R6" s="10" t="s">
        <v>472</v>
      </c>
    </row>
    <row r="7" spans="1:18" x14ac:dyDescent="0.2">
      <c r="A7" s="2" t="s">
        <v>17</v>
      </c>
      <c r="B7" s="2"/>
      <c r="C7" s="1" t="s">
        <v>67</v>
      </c>
      <c r="E7" s="10" t="s">
        <v>666</v>
      </c>
      <c r="F7" s="10" t="s">
        <v>667</v>
      </c>
      <c r="H7" s="83" t="s">
        <v>486</v>
      </c>
      <c r="L7" s="10" t="s">
        <v>612</v>
      </c>
      <c r="N7" s="13">
        <v>6</v>
      </c>
      <c r="O7" s="14" t="s">
        <v>650</v>
      </c>
      <c r="P7" s="14"/>
      <c r="R7" s="10" t="s">
        <v>473</v>
      </c>
    </row>
    <row r="8" spans="1:18" x14ac:dyDescent="0.2">
      <c r="A8" s="2" t="s">
        <v>18</v>
      </c>
      <c r="B8" s="2"/>
      <c r="C8" s="1" t="s">
        <v>68</v>
      </c>
      <c r="E8" s="10" t="s">
        <v>668</v>
      </c>
      <c r="F8" s="10" t="s">
        <v>669</v>
      </c>
      <c r="H8" s="83" t="s">
        <v>487</v>
      </c>
      <c r="L8" s="10" t="s">
        <v>613</v>
      </c>
      <c r="N8" s="13">
        <v>7</v>
      </c>
      <c r="O8" s="14" t="s">
        <v>651</v>
      </c>
      <c r="P8" s="14" t="s">
        <v>652</v>
      </c>
      <c r="R8" s="10" t="s">
        <v>474</v>
      </c>
    </row>
    <row r="9" spans="1:18" x14ac:dyDescent="0.2">
      <c r="A9" s="2" t="s">
        <v>19</v>
      </c>
      <c r="B9" s="2"/>
      <c r="C9" s="1" t="s">
        <v>69</v>
      </c>
      <c r="E9" s="10" t="s">
        <v>670</v>
      </c>
      <c r="F9" s="10" t="s">
        <v>671</v>
      </c>
      <c r="H9" s="83" t="s">
        <v>488</v>
      </c>
      <c r="L9" s="10" t="s">
        <v>614</v>
      </c>
      <c r="R9" s="10" t="s">
        <v>475</v>
      </c>
    </row>
    <row r="10" spans="1:18" x14ac:dyDescent="0.2">
      <c r="A10" s="2" t="s">
        <v>20</v>
      </c>
      <c r="B10" s="1"/>
      <c r="C10" s="1" t="s">
        <v>70</v>
      </c>
      <c r="E10" s="10" t="s">
        <v>672</v>
      </c>
      <c r="F10" s="10" t="s">
        <v>673</v>
      </c>
      <c r="H10" s="83" t="s">
        <v>489</v>
      </c>
      <c r="L10" s="10" t="s">
        <v>615</v>
      </c>
    </row>
    <row r="11" spans="1:18" x14ac:dyDescent="0.2">
      <c r="A11" s="2" t="s">
        <v>21</v>
      </c>
      <c r="B11" s="2"/>
      <c r="C11" s="1" t="s">
        <v>71</v>
      </c>
      <c r="E11" s="10" t="s">
        <v>674</v>
      </c>
      <c r="F11" s="10" t="s">
        <v>675</v>
      </c>
      <c r="H11" s="83" t="s">
        <v>490</v>
      </c>
      <c r="L11" s="10" t="s">
        <v>616</v>
      </c>
    </row>
    <row r="12" spans="1:18" x14ac:dyDescent="0.2">
      <c r="A12" s="2" t="s">
        <v>22</v>
      </c>
      <c r="B12" s="2"/>
      <c r="C12" s="1" t="s">
        <v>72</v>
      </c>
      <c r="E12" s="10" t="s">
        <v>676</v>
      </c>
      <c r="F12" s="10" t="s">
        <v>677</v>
      </c>
      <c r="H12" s="83" t="s">
        <v>491</v>
      </c>
      <c r="L12" s="10" t="s">
        <v>617</v>
      </c>
    </row>
    <row r="13" spans="1:18" x14ac:dyDescent="0.2">
      <c r="A13" s="2" t="s">
        <v>23</v>
      </c>
      <c r="B13" s="2"/>
      <c r="C13" s="1" t="s">
        <v>73</v>
      </c>
      <c r="E13" s="10" t="s">
        <v>678</v>
      </c>
      <c r="F13" s="10" t="s">
        <v>679</v>
      </c>
      <c r="H13" s="83" t="s">
        <v>492</v>
      </c>
      <c r="L13" s="10" t="s">
        <v>618</v>
      </c>
    </row>
    <row r="14" spans="1:18" x14ac:dyDescent="0.2">
      <c r="A14" s="2" t="s">
        <v>24</v>
      </c>
      <c r="B14" s="2"/>
      <c r="C14" s="1" t="s">
        <v>74</v>
      </c>
      <c r="E14" s="10" t="s">
        <v>680</v>
      </c>
      <c r="F14" s="10" t="s">
        <v>681</v>
      </c>
      <c r="H14" s="83" t="s">
        <v>493</v>
      </c>
      <c r="L14" s="10" t="s">
        <v>619</v>
      </c>
    </row>
    <row r="15" spans="1:18" x14ac:dyDescent="0.2">
      <c r="A15" s="2" t="s">
        <v>25</v>
      </c>
      <c r="B15" s="2"/>
      <c r="C15" s="1" t="s">
        <v>75</v>
      </c>
      <c r="E15" s="10" t="s">
        <v>682</v>
      </c>
      <c r="F15" s="10" t="s">
        <v>683</v>
      </c>
      <c r="H15" s="83" t="s">
        <v>494</v>
      </c>
      <c r="L15" s="10" t="s">
        <v>620</v>
      </c>
    </row>
    <row r="16" spans="1:18" x14ac:dyDescent="0.2">
      <c r="A16" s="2" t="s">
        <v>26</v>
      </c>
      <c r="B16" s="2"/>
      <c r="C16" s="1" t="s">
        <v>76</v>
      </c>
      <c r="E16" s="10" t="s">
        <v>684</v>
      </c>
      <c r="F16" s="10" t="s">
        <v>685</v>
      </c>
      <c r="H16" s="83" t="s">
        <v>495</v>
      </c>
      <c r="L16" s="10" t="s">
        <v>621</v>
      </c>
    </row>
    <row r="17" spans="1:12" x14ac:dyDescent="0.2">
      <c r="A17" s="2" t="s">
        <v>27</v>
      </c>
      <c r="B17" s="1"/>
      <c r="C17" s="1" t="s">
        <v>77</v>
      </c>
      <c r="E17" s="10" t="s">
        <v>686</v>
      </c>
      <c r="F17" s="10" t="s">
        <v>687</v>
      </c>
      <c r="H17" s="83" t="s">
        <v>496</v>
      </c>
      <c r="L17" s="10" t="s">
        <v>622</v>
      </c>
    </row>
    <row r="18" spans="1:12" x14ac:dyDescent="0.2">
      <c r="A18" s="2" t="s">
        <v>28</v>
      </c>
      <c r="B18" s="1"/>
      <c r="C18" s="1" t="s">
        <v>78</v>
      </c>
      <c r="E18" s="10" t="s">
        <v>688</v>
      </c>
      <c r="F18" s="10" t="s">
        <v>689</v>
      </c>
      <c r="H18" s="83" t="s">
        <v>497</v>
      </c>
      <c r="L18" s="10" t="s">
        <v>623</v>
      </c>
    </row>
    <row r="19" spans="1:12" x14ac:dyDescent="0.2">
      <c r="A19" s="1"/>
      <c r="B19" s="1"/>
      <c r="C19" s="1" t="s">
        <v>79</v>
      </c>
      <c r="E19" s="10" t="s">
        <v>690</v>
      </c>
      <c r="F19" s="10" t="s">
        <v>691</v>
      </c>
      <c r="H19" s="83" t="s">
        <v>498</v>
      </c>
      <c r="L19" s="10" t="s">
        <v>624</v>
      </c>
    </row>
    <row r="20" spans="1:12" x14ac:dyDescent="0.2">
      <c r="A20" s="1"/>
      <c r="B20" s="1"/>
      <c r="C20" s="1" t="s">
        <v>80</v>
      </c>
      <c r="E20" s="10" t="s">
        <v>692</v>
      </c>
      <c r="F20" s="10" t="s">
        <v>693</v>
      </c>
      <c r="H20" s="83" t="s">
        <v>499</v>
      </c>
      <c r="L20" s="10" t="s">
        <v>625</v>
      </c>
    </row>
    <row r="21" spans="1:12" x14ac:dyDescent="0.2">
      <c r="A21" s="1"/>
      <c r="B21" s="1"/>
      <c r="C21" s="1" t="s">
        <v>81</v>
      </c>
      <c r="E21" s="10" t="s">
        <v>694</v>
      </c>
      <c r="F21" s="10" t="s">
        <v>695</v>
      </c>
      <c r="H21" s="83" t="s">
        <v>500</v>
      </c>
      <c r="L21" s="10" t="s">
        <v>626</v>
      </c>
    </row>
    <row r="22" spans="1:12" x14ac:dyDescent="0.2">
      <c r="A22" s="1"/>
      <c r="B22" s="1"/>
      <c r="C22" s="1" t="s">
        <v>82</v>
      </c>
      <c r="E22" s="10" t="s">
        <v>696</v>
      </c>
      <c r="F22" s="10" t="s">
        <v>697</v>
      </c>
      <c r="H22" s="83" t="s">
        <v>501</v>
      </c>
      <c r="L22" s="10" t="s">
        <v>627</v>
      </c>
    </row>
    <row r="23" spans="1:12" x14ac:dyDescent="0.2">
      <c r="A23" s="1"/>
      <c r="B23" s="1"/>
      <c r="C23" s="1" t="s">
        <v>83</v>
      </c>
      <c r="E23" s="10" t="s">
        <v>698</v>
      </c>
      <c r="F23" s="10" t="s">
        <v>699</v>
      </c>
      <c r="H23" s="83" t="s">
        <v>502</v>
      </c>
      <c r="L23" s="10" t="s">
        <v>628</v>
      </c>
    </row>
    <row r="24" spans="1:12" x14ac:dyDescent="0.2">
      <c r="A24" s="1"/>
      <c r="B24" s="1"/>
      <c r="C24" s="1" t="s">
        <v>84</v>
      </c>
      <c r="E24" s="10" t="s">
        <v>700</v>
      </c>
      <c r="F24" s="10" t="s">
        <v>701</v>
      </c>
      <c r="H24" s="83" t="s">
        <v>503</v>
      </c>
      <c r="L24" s="10" t="s">
        <v>629</v>
      </c>
    </row>
    <row r="25" spans="1:12" x14ac:dyDescent="0.2">
      <c r="A25" s="1"/>
      <c r="B25" s="1"/>
      <c r="C25" s="1" t="s">
        <v>85</v>
      </c>
      <c r="E25" s="10" t="s">
        <v>702</v>
      </c>
      <c r="F25" s="10" t="s">
        <v>703</v>
      </c>
      <c r="H25" s="83" t="s">
        <v>504</v>
      </c>
      <c r="L25" s="10" t="s">
        <v>630</v>
      </c>
    </row>
    <row r="26" spans="1:12" x14ac:dyDescent="0.2">
      <c r="A26" s="1"/>
      <c r="B26" s="1"/>
      <c r="C26" s="1" t="s">
        <v>86</v>
      </c>
      <c r="E26" s="10" t="s">
        <v>704</v>
      </c>
      <c r="F26" s="10" t="s">
        <v>705</v>
      </c>
      <c r="H26" s="83" t="s">
        <v>505</v>
      </c>
      <c r="L26" s="10" t="s">
        <v>631</v>
      </c>
    </row>
    <row r="27" spans="1:12" x14ac:dyDescent="0.2">
      <c r="A27" s="1"/>
      <c r="B27" s="1"/>
      <c r="C27" s="1" t="s">
        <v>87</v>
      </c>
      <c r="H27" s="83" t="s">
        <v>506</v>
      </c>
      <c r="L27" s="10" t="s">
        <v>632</v>
      </c>
    </row>
    <row r="28" spans="1:12" x14ac:dyDescent="0.2">
      <c r="A28" s="1"/>
      <c r="B28" s="1"/>
      <c r="C28" s="1" t="s">
        <v>88</v>
      </c>
      <c r="H28" s="83" t="s">
        <v>507</v>
      </c>
      <c r="L28" s="10" t="s">
        <v>633</v>
      </c>
    </row>
    <row r="29" spans="1:12" x14ac:dyDescent="0.2">
      <c r="A29" s="1"/>
      <c r="B29" s="1"/>
      <c r="C29" s="1" t="s">
        <v>89</v>
      </c>
      <c r="H29" s="83" t="s">
        <v>508</v>
      </c>
      <c r="L29" s="10" t="s">
        <v>634</v>
      </c>
    </row>
    <row r="30" spans="1:12" x14ac:dyDescent="0.2">
      <c r="A30" s="1"/>
      <c r="B30" s="1"/>
      <c r="C30" s="1" t="s">
        <v>90</v>
      </c>
      <c r="H30" s="83" t="s">
        <v>509</v>
      </c>
      <c r="L30" s="10" t="s">
        <v>635</v>
      </c>
    </row>
    <row r="31" spans="1:12" x14ac:dyDescent="0.2">
      <c r="A31" s="1"/>
      <c r="B31" s="1"/>
      <c r="C31" s="1" t="s">
        <v>91</v>
      </c>
      <c r="H31" s="83" t="s">
        <v>510</v>
      </c>
      <c r="L31" s="10" t="s">
        <v>636</v>
      </c>
    </row>
    <row r="32" spans="1:12" x14ac:dyDescent="0.2">
      <c r="A32" s="1"/>
      <c r="B32" s="1"/>
      <c r="C32" s="1" t="s">
        <v>92</v>
      </c>
      <c r="H32" s="83" t="s">
        <v>511</v>
      </c>
      <c r="L32" s="10" t="s">
        <v>637</v>
      </c>
    </row>
    <row r="33" spans="1:8" x14ac:dyDescent="0.2">
      <c r="A33" s="1"/>
      <c r="B33" s="1"/>
      <c r="C33" s="1" t="s">
        <v>93</v>
      </c>
      <c r="H33" s="83" t="s">
        <v>512</v>
      </c>
    </row>
    <row r="34" spans="1:8" x14ac:dyDescent="0.2">
      <c r="A34" s="1"/>
      <c r="B34" s="1"/>
      <c r="C34" s="1" t="s">
        <v>94</v>
      </c>
      <c r="H34" s="83" t="s">
        <v>513</v>
      </c>
    </row>
    <row r="35" spans="1:8" x14ac:dyDescent="0.2">
      <c r="A35" s="1"/>
      <c r="B35" s="1"/>
      <c r="C35" s="1" t="s">
        <v>95</v>
      </c>
      <c r="H35" s="83" t="s">
        <v>514</v>
      </c>
    </row>
    <row r="36" spans="1:8" x14ac:dyDescent="0.2">
      <c r="A36" s="1"/>
      <c r="B36" s="1"/>
      <c r="C36" s="1" t="s">
        <v>96</v>
      </c>
      <c r="H36" s="83" t="s">
        <v>515</v>
      </c>
    </row>
    <row r="37" spans="1:8" x14ac:dyDescent="0.2">
      <c r="A37" s="1"/>
      <c r="B37" s="1"/>
      <c r="C37" s="1" t="s">
        <v>97</v>
      </c>
      <c r="H37" s="83" t="s">
        <v>516</v>
      </c>
    </row>
    <row r="38" spans="1:8" x14ac:dyDescent="0.2">
      <c r="A38" s="1"/>
      <c r="B38" s="1"/>
      <c r="C38" s="1" t="s">
        <v>98</v>
      </c>
      <c r="H38" s="83" t="s">
        <v>517</v>
      </c>
    </row>
    <row r="39" spans="1:8" x14ac:dyDescent="0.2">
      <c r="A39" s="1"/>
      <c r="B39" s="1"/>
      <c r="C39" s="1" t="s">
        <v>99</v>
      </c>
      <c r="H39" s="83" t="s">
        <v>518</v>
      </c>
    </row>
    <row r="40" spans="1:8" x14ac:dyDescent="0.2">
      <c r="A40" s="1"/>
      <c r="B40" s="1"/>
      <c r="C40" s="1" t="s">
        <v>100</v>
      </c>
      <c r="H40" s="83" t="s">
        <v>519</v>
      </c>
    </row>
    <row r="41" spans="1:8" x14ac:dyDescent="0.2">
      <c r="A41" s="1"/>
      <c r="B41" s="1"/>
      <c r="C41" s="1" t="s">
        <v>101</v>
      </c>
      <c r="H41" s="83" t="s">
        <v>520</v>
      </c>
    </row>
    <row r="42" spans="1:8" x14ac:dyDescent="0.2">
      <c r="A42" s="1"/>
      <c r="B42" s="1"/>
      <c r="C42" s="1" t="s">
        <v>102</v>
      </c>
      <c r="H42" s="83" t="s">
        <v>521</v>
      </c>
    </row>
    <row r="43" spans="1:8" x14ac:dyDescent="0.2">
      <c r="A43" s="1"/>
      <c r="B43" s="1"/>
      <c r="C43" s="1" t="s">
        <v>103</v>
      </c>
      <c r="H43" s="83" t="s">
        <v>522</v>
      </c>
    </row>
    <row r="44" spans="1:8" x14ac:dyDescent="0.2">
      <c r="A44" s="1"/>
      <c r="B44" s="1"/>
      <c r="C44" s="1" t="s">
        <v>104</v>
      </c>
      <c r="H44" s="83" t="s">
        <v>523</v>
      </c>
    </row>
    <row r="45" spans="1:8" x14ac:dyDescent="0.2">
      <c r="A45" s="1"/>
      <c r="B45" s="1"/>
      <c r="C45" s="1" t="s">
        <v>105</v>
      </c>
      <c r="H45" s="83" t="s">
        <v>524</v>
      </c>
    </row>
    <row r="46" spans="1:8" x14ac:dyDescent="0.2">
      <c r="A46" s="1"/>
      <c r="B46" s="1"/>
      <c r="C46" s="1" t="s">
        <v>106</v>
      </c>
      <c r="H46" s="83" t="s">
        <v>525</v>
      </c>
    </row>
    <row r="47" spans="1:8" x14ac:dyDescent="0.2">
      <c r="A47" s="1"/>
      <c r="B47" s="1"/>
      <c r="C47" s="1" t="s">
        <v>107</v>
      </c>
      <c r="H47" s="83" t="s">
        <v>526</v>
      </c>
    </row>
    <row r="48" spans="1:8" x14ac:dyDescent="0.2">
      <c r="A48" s="1"/>
      <c r="B48" s="1"/>
      <c r="C48" s="1" t="s">
        <v>108</v>
      </c>
      <c r="H48" s="83" t="s">
        <v>527</v>
      </c>
    </row>
    <row r="49" spans="1:8" x14ac:dyDescent="0.2">
      <c r="A49" s="1"/>
      <c r="B49" s="1"/>
      <c r="C49" s="1" t="s">
        <v>109</v>
      </c>
      <c r="H49" s="83" t="s">
        <v>528</v>
      </c>
    </row>
    <row r="50" spans="1:8" x14ac:dyDescent="0.2">
      <c r="A50" s="1"/>
      <c r="B50" s="1"/>
      <c r="C50" s="1" t="s">
        <v>110</v>
      </c>
      <c r="H50" s="83" t="s">
        <v>529</v>
      </c>
    </row>
    <row r="51" spans="1:8" x14ac:dyDescent="0.2">
      <c r="A51" s="1"/>
      <c r="B51" s="1"/>
      <c r="C51" s="1" t="s">
        <v>111</v>
      </c>
      <c r="H51" s="83" t="s">
        <v>530</v>
      </c>
    </row>
    <row r="52" spans="1:8" x14ac:dyDescent="0.2">
      <c r="A52" s="1"/>
      <c r="B52" s="1"/>
      <c r="C52" s="1" t="s">
        <v>112</v>
      </c>
      <c r="H52" s="83" t="s">
        <v>531</v>
      </c>
    </row>
    <row r="53" spans="1:8" x14ac:dyDescent="0.2">
      <c r="A53" s="1"/>
      <c r="B53" s="1"/>
      <c r="C53" s="1" t="s">
        <v>113</v>
      </c>
      <c r="H53" s="83" t="s">
        <v>532</v>
      </c>
    </row>
    <row r="54" spans="1:8" x14ac:dyDescent="0.2">
      <c r="A54" s="1"/>
      <c r="B54" s="1"/>
      <c r="C54" s="1" t="s">
        <v>114</v>
      </c>
      <c r="H54" s="83" t="s">
        <v>533</v>
      </c>
    </row>
    <row r="55" spans="1:8" x14ac:dyDescent="0.2">
      <c r="A55" s="1"/>
      <c r="B55" s="1"/>
      <c r="C55" s="1" t="s">
        <v>115</v>
      </c>
      <c r="H55" s="83" t="s">
        <v>534</v>
      </c>
    </row>
    <row r="56" spans="1:8" x14ac:dyDescent="0.2">
      <c r="A56" s="1"/>
      <c r="B56" s="1"/>
      <c r="C56" s="1" t="s">
        <v>116</v>
      </c>
      <c r="H56" s="83" t="s">
        <v>535</v>
      </c>
    </row>
    <row r="57" spans="1:8" x14ac:dyDescent="0.2">
      <c r="A57" s="1"/>
      <c r="B57" s="1"/>
      <c r="C57" s="1" t="s">
        <v>117</v>
      </c>
      <c r="H57" s="83" t="s">
        <v>536</v>
      </c>
    </row>
    <row r="58" spans="1:8" x14ac:dyDescent="0.2">
      <c r="A58" s="1"/>
      <c r="B58" s="1"/>
      <c r="C58" s="1" t="s">
        <v>118</v>
      </c>
      <c r="H58" s="83" t="s">
        <v>537</v>
      </c>
    </row>
    <row r="59" spans="1:8" x14ac:dyDescent="0.2">
      <c r="A59" s="1"/>
      <c r="B59" s="1"/>
      <c r="C59" s="1" t="s">
        <v>119</v>
      </c>
      <c r="H59" s="83" t="s">
        <v>538</v>
      </c>
    </row>
    <row r="60" spans="1:8" x14ac:dyDescent="0.2">
      <c r="A60" s="1"/>
      <c r="B60" s="1"/>
      <c r="C60" s="1" t="s">
        <v>120</v>
      </c>
      <c r="H60" s="83" t="s">
        <v>539</v>
      </c>
    </row>
    <row r="61" spans="1:8" x14ac:dyDescent="0.2">
      <c r="A61" s="1"/>
      <c r="B61" s="1"/>
      <c r="C61" s="1" t="s">
        <v>121</v>
      </c>
      <c r="H61" s="83" t="s">
        <v>540</v>
      </c>
    </row>
    <row r="62" spans="1:8" x14ac:dyDescent="0.2">
      <c r="A62" s="1"/>
      <c r="B62" s="1"/>
      <c r="C62" s="1" t="s">
        <v>122</v>
      </c>
      <c r="H62" s="83" t="s">
        <v>541</v>
      </c>
    </row>
    <row r="63" spans="1:8" x14ac:dyDescent="0.2">
      <c r="A63" s="1"/>
      <c r="B63" s="1"/>
      <c r="C63" s="1" t="s">
        <v>123</v>
      </c>
      <c r="H63" s="83" t="s">
        <v>542</v>
      </c>
    </row>
    <row r="64" spans="1:8" x14ac:dyDescent="0.2">
      <c r="A64" s="1"/>
      <c r="B64" s="1"/>
      <c r="C64" s="1" t="s">
        <v>124</v>
      </c>
      <c r="H64" s="83" t="s">
        <v>543</v>
      </c>
    </row>
    <row r="65" spans="1:8" x14ac:dyDescent="0.2">
      <c r="A65" s="1"/>
      <c r="B65" s="1"/>
      <c r="C65" s="1" t="s">
        <v>125</v>
      </c>
      <c r="H65" s="83" t="s">
        <v>544</v>
      </c>
    </row>
    <row r="66" spans="1:8" x14ac:dyDescent="0.2">
      <c r="A66" s="1"/>
      <c r="B66" s="1"/>
      <c r="C66" s="1" t="s">
        <v>126</v>
      </c>
      <c r="H66" s="83" t="s">
        <v>545</v>
      </c>
    </row>
    <row r="67" spans="1:8" x14ac:dyDescent="0.2">
      <c r="A67" s="1"/>
      <c r="B67" s="1"/>
      <c r="C67" s="1" t="s">
        <v>127</v>
      </c>
      <c r="H67" s="83" t="s">
        <v>546</v>
      </c>
    </row>
    <row r="68" spans="1:8" x14ac:dyDescent="0.2">
      <c r="A68" s="1"/>
      <c r="B68" s="1"/>
      <c r="C68" s="1" t="s">
        <v>128</v>
      </c>
      <c r="H68" s="83" t="s">
        <v>547</v>
      </c>
    </row>
    <row r="69" spans="1:8" x14ac:dyDescent="0.2">
      <c r="A69" s="1"/>
      <c r="B69" s="1"/>
      <c r="C69" s="1" t="s">
        <v>129</v>
      </c>
      <c r="H69" s="83" t="s">
        <v>548</v>
      </c>
    </row>
    <row r="70" spans="1:8" x14ac:dyDescent="0.2">
      <c r="A70" s="1"/>
      <c r="B70" s="1"/>
      <c r="C70" s="1" t="s">
        <v>130</v>
      </c>
      <c r="H70" s="83" t="s">
        <v>549</v>
      </c>
    </row>
    <row r="71" spans="1:8" x14ac:dyDescent="0.2">
      <c r="A71" s="1"/>
      <c r="B71" s="1"/>
      <c r="C71" s="1" t="s">
        <v>131</v>
      </c>
      <c r="H71" s="83" t="s">
        <v>550</v>
      </c>
    </row>
    <row r="72" spans="1:8" x14ac:dyDescent="0.2">
      <c r="A72" s="1"/>
      <c r="B72" s="1"/>
      <c r="C72" s="1" t="s">
        <v>132</v>
      </c>
      <c r="H72" s="83" t="s">
        <v>551</v>
      </c>
    </row>
    <row r="73" spans="1:8" x14ac:dyDescent="0.2">
      <c r="A73" s="1"/>
      <c r="B73" s="1"/>
      <c r="C73" s="1" t="s">
        <v>133</v>
      </c>
      <c r="H73" s="83" t="s">
        <v>552</v>
      </c>
    </row>
    <row r="74" spans="1:8" x14ac:dyDescent="0.2">
      <c r="A74" s="1"/>
      <c r="B74" s="1"/>
      <c r="C74" s="1" t="s">
        <v>134</v>
      </c>
      <c r="H74" s="83" t="s">
        <v>553</v>
      </c>
    </row>
    <row r="75" spans="1:8" x14ac:dyDescent="0.2">
      <c r="A75" s="1"/>
      <c r="B75" s="1"/>
      <c r="C75" s="1" t="s">
        <v>135</v>
      </c>
      <c r="H75" s="83" t="s">
        <v>554</v>
      </c>
    </row>
    <row r="76" spans="1:8" x14ac:dyDescent="0.2">
      <c r="A76" s="1"/>
      <c r="B76" s="1"/>
      <c r="C76" s="1" t="s">
        <v>136</v>
      </c>
      <c r="H76" s="83" t="s">
        <v>555</v>
      </c>
    </row>
    <row r="77" spans="1:8" x14ac:dyDescent="0.2">
      <c r="A77" s="1"/>
      <c r="B77" s="1"/>
      <c r="C77" s="1" t="s">
        <v>137</v>
      </c>
      <c r="H77" s="83" t="s">
        <v>556</v>
      </c>
    </row>
    <row r="78" spans="1:8" x14ac:dyDescent="0.2">
      <c r="A78" s="1"/>
      <c r="B78" s="1"/>
      <c r="C78" s="1" t="s">
        <v>138</v>
      </c>
      <c r="H78" s="83" t="s">
        <v>557</v>
      </c>
    </row>
    <row r="79" spans="1:8" x14ac:dyDescent="0.2">
      <c r="A79" s="1"/>
      <c r="B79" s="1"/>
      <c r="C79" s="1" t="s">
        <v>139</v>
      </c>
      <c r="H79" s="83" t="s">
        <v>558</v>
      </c>
    </row>
    <row r="80" spans="1:8" x14ac:dyDescent="0.2">
      <c r="A80" s="1"/>
      <c r="B80" s="1"/>
      <c r="C80" s="1" t="s">
        <v>140</v>
      </c>
      <c r="H80" s="83" t="s">
        <v>559</v>
      </c>
    </row>
    <row r="81" spans="1:8" x14ac:dyDescent="0.2">
      <c r="A81" s="1"/>
      <c r="B81" s="1"/>
      <c r="C81" s="1" t="s">
        <v>141</v>
      </c>
      <c r="H81" s="83" t="s">
        <v>560</v>
      </c>
    </row>
    <row r="82" spans="1:8" x14ac:dyDescent="0.2">
      <c r="A82" s="1"/>
      <c r="B82" s="1"/>
      <c r="C82" s="1" t="s">
        <v>142</v>
      </c>
      <c r="H82" s="83" t="s">
        <v>561</v>
      </c>
    </row>
    <row r="83" spans="1:8" x14ac:dyDescent="0.2">
      <c r="A83" s="1"/>
      <c r="B83" s="1"/>
      <c r="C83" s="1" t="s">
        <v>143</v>
      </c>
      <c r="H83" s="83" t="s">
        <v>562</v>
      </c>
    </row>
    <row r="84" spans="1:8" x14ac:dyDescent="0.2">
      <c r="A84" s="1"/>
      <c r="B84" s="1"/>
      <c r="C84" s="1" t="s">
        <v>144</v>
      </c>
      <c r="H84" s="83" t="s">
        <v>563</v>
      </c>
    </row>
    <row r="85" spans="1:8" x14ac:dyDescent="0.2">
      <c r="A85" s="1"/>
      <c r="B85" s="1"/>
      <c r="C85" s="1" t="s">
        <v>145</v>
      </c>
      <c r="H85" s="83" t="s">
        <v>564</v>
      </c>
    </row>
    <row r="86" spans="1:8" x14ac:dyDescent="0.2">
      <c r="A86" s="1"/>
      <c r="B86" s="1"/>
      <c r="C86" s="1" t="s">
        <v>146</v>
      </c>
      <c r="H86" s="83" t="s">
        <v>565</v>
      </c>
    </row>
    <row r="87" spans="1:8" x14ac:dyDescent="0.2">
      <c r="A87" s="1"/>
      <c r="B87" s="1"/>
      <c r="C87" s="1" t="s">
        <v>147</v>
      </c>
      <c r="H87" s="83" t="s">
        <v>566</v>
      </c>
    </row>
    <row r="88" spans="1:8" x14ac:dyDescent="0.2">
      <c r="A88" s="1"/>
      <c r="B88" s="1"/>
      <c r="C88" s="1" t="s">
        <v>148</v>
      </c>
      <c r="H88" s="83" t="s">
        <v>567</v>
      </c>
    </row>
    <row r="89" spans="1:8" x14ac:dyDescent="0.2">
      <c r="A89" s="1"/>
      <c r="B89" s="1"/>
      <c r="C89" s="1" t="s">
        <v>149</v>
      </c>
      <c r="H89" s="83" t="s">
        <v>568</v>
      </c>
    </row>
    <row r="90" spans="1:8" x14ac:dyDescent="0.2">
      <c r="A90" s="1"/>
      <c r="B90" s="1"/>
      <c r="C90" s="1" t="s">
        <v>150</v>
      </c>
      <c r="H90" s="83" t="s">
        <v>569</v>
      </c>
    </row>
    <row r="91" spans="1:8" x14ac:dyDescent="0.2">
      <c r="A91" s="1"/>
      <c r="B91" s="1"/>
      <c r="C91" s="1" t="s">
        <v>151</v>
      </c>
      <c r="H91" s="83" t="s">
        <v>570</v>
      </c>
    </row>
    <row r="92" spans="1:8" x14ac:dyDescent="0.2">
      <c r="A92" s="1"/>
      <c r="B92" s="1"/>
      <c r="C92" s="1" t="s">
        <v>152</v>
      </c>
      <c r="H92" s="83" t="s">
        <v>571</v>
      </c>
    </row>
    <row r="93" spans="1:8" x14ac:dyDescent="0.2">
      <c r="A93" s="1"/>
      <c r="B93" s="1"/>
      <c r="C93" s="1" t="s">
        <v>153</v>
      </c>
      <c r="H93" s="83" t="s">
        <v>572</v>
      </c>
    </row>
    <row r="94" spans="1:8" x14ac:dyDescent="0.2">
      <c r="A94" s="1"/>
      <c r="B94" s="1"/>
      <c r="C94" s="1" t="s">
        <v>154</v>
      </c>
      <c r="H94" s="83" t="s">
        <v>573</v>
      </c>
    </row>
    <row r="95" spans="1:8" x14ac:dyDescent="0.2">
      <c r="A95" s="1"/>
      <c r="B95" s="1"/>
      <c r="C95" s="1" t="s">
        <v>155</v>
      </c>
      <c r="H95" s="83" t="s">
        <v>574</v>
      </c>
    </row>
    <row r="96" spans="1:8" x14ac:dyDescent="0.2">
      <c r="A96" s="1"/>
      <c r="B96" s="1"/>
      <c r="C96" s="1" t="s">
        <v>156</v>
      </c>
      <c r="H96" s="83" t="s">
        <v>575</v>
      </c>
    </row>
    <row r="97" spans="1:8" x14ac:dyDescent="0.2">
      <c r="A97" s="1"/>
      <c r="B97" s="1"/>
      <c r="C97" s="1" t="s">
        <v>157</v>
      </c>
      <c r="H97" s="83" t="s">
        <v>576</v>
      </c>
    </row>
    <row r="98" spans="1:8" x14ac:dyDescent="0.2">
      <c r="A98" s="1"/>
      <c r="B98" s="1"/>
      <c r="C98" s="1" t="s">
        <v>158</v>
      </c>
      <c r="H98" s="83" t="s">
        <v>577</v>
      </c>
    </row>
    <row r="99" spans="1:8" x14ac:dyDescent="0.2">
      <c r="A99" s="1"/>
      <c r="B99" s="1"/>
      <c r="C99" s="1" t="s">
        <v>159</v>
      </c>
      <c r="H99" s="83" t="s">
        <v>578</v>
      </c>
    </row>
    <row r="100" spans="1:8" x14ac:dyDescent="0.2">
      <c r="A100" s="1"/>
      <c r="B100" s="1"/>
      <c r="C100" s="1" t="s">
        <v>160</v>
      </c>
      <c r="H100" s="83" t="s">
        <v>579</v>
      </c>
    </row>
    <row r="101" spans="1:8" x14ac:dyDescent="0.2">
      <c r="A101" s="1"/>
      <c r="B101" s="1"/>
      <c r="C101" s="1" t="s">
        <v>161</v>
      </c>
      <c r="H101" s="83" t="s">
        <v>580</v>
      </c>
    </row>
    <row r="102" spans="1:8" x14ac:dyDescent="0.2">
      <c r="A102" s="1"/>
      <c r="B102" s="1"/>
      <c r="C102" s="1" t="s">
        <v>162</v>
      </c>
      <c r="H102" s="83" t="s">
        <v>581</v>
      </c>
    </row>
    <row r="103" spans="1:8" x14ac:dyDescent="0.2">
      <c r="A103" s="1"/>
      <c r="B103" s="1"/>
      <c r="C103" s="1" t="s">
        <v>163</v>
      </c>
      <c r="H103" s="83" t="s">
        <v>582</v>
      </c>
    </row>
    <row r="104" spans="1:8" x14ac:dyDescent="0.2">
      <c r="A104" s="1"/>
      <c r="B104" s="1"/>
      <c r="C104" s="1" t="s">
        <v>164</v>
      </c>
      <c r="H104" s="83" t="s">
        <v>583</v>
      </c>
    </row>
    <row r="105" spans="1:8" x14ac:dyDescent="0.2">
      <c r="A105" s="1"/>
      <c r="B105" s="1"/>
      <c r="C105" s="1" t="s">
        <v>165</v>
      </c>
      <c r="H105" s="83" t="s">
        <v>584</v>
      </c>
    </row>
    <row r="106" spans="1:8" x14ac:dyDescent="0.2">
      <c r="A106" s="1"/>
      <c r="B106" s="1"/>
      <c r="C106" s="1" t="s">
        <v>166</v>
      </c>
      <c r="H106" s="83" t="s">
        <v>585</v>
      </c>
    </row>
    <row r="107" spans="1:8" x14ac:dyDescent="0.2">
      <c r="A107" s="1"/>
      <c r="B107" s="1"/>
      <c r="C107" s="1" t="s">
        <v>167</v>
      </c>
      <c r="H107" s="83" t="s">
        <v>586</v>
      </c>
    </row>
    <row r="108" spans="1:8" x14ac:dyDescent="0.2">
      <c r="A108" s="1"/>
      <c r="B108" s="1"/>
      <c r="C108" s="1" t="s">
        <v>168</v>
      </c>
      <c r="H108" s="83" t="s">
        <v>587</v>
      </c>
    </row>
    <row r="109" spans="1:8" x14ac:dyDescent="0.2">
      <c r="A109" s="1"/>
      <c r="B109" s="1"/>
      <c r="C109" s="1" t="s">
        <v>169</v>
      </c>
      <c r="H109" s="83" t="s">
        <v>588</v>
      </c>
    </row>
    <row r="110" spans="1:8" x14ac:dyDescent="0.2">
      <c r="A110" s="1"/>
      <c r="B110" s="1"/>
      <c r="C110" s="1" t="s">
        <v>170</v>
      </c>
      <c r="H110" s="83" t="s">
        <v>589</v>
      </c>
    </row>
    <row r="111" spans="1:8" x14ac:dyDescent="0.2">
      <c r="A111" s="1"/>
      <c r="B111" s="1"/>
      <c r="C111" s="1" t="s">
        <v>171</v>
      </c>
      <c r="H111" s="83" t="s">
        <v>590</v>
      </c>
    </row>
    <row r="112" spans="1:8" x14ac:dyDescent="0.2">
      <c r="A112" s="1"/>
      <c r="B112" s="1"/>
      <c r="C112" s="1" t="s">
        <v>172</v>
      </c>
      <c r="H112" s="83" t="s">
        <v>591</v>
      </c>
    </row>
    <row r="113" spans="1:8" x14ac:dyDescent="0.2">
      <c r="A113" s="1"/>
      <c r="B113" s="1"/>
      <c r="C113" s="1" t="s">
        <v>173</v>
      </c>
      <c r="H113" s="83" t="s">
        <v>592</v>
      </c>
    </row>
    <row r="114" spans="1:8" x14ac:dyDescent="0.2">
      <c r="A114" s="1"/>
      <c r="B114" s="1"/>
      <c r="C114" s="1" t="s">
        <v>174</v>
      </c>
      <c r="H114" s="83" t="s">
        <v>593</v>
      </c>
    </row>
    <row r="115" spans="1:8" x14ac:dyDescent="0.2">
      <c r="A115" s="1"/>
      <c r="B115" s="1"/>
      <c r="C115" s="1" t="s">
        <v>175</v>
      </c>
      <c r="H115" s="83" t="s">
        <v>594</v>
      </c>
    </row>
    <row r="116" spans="1:8" x14ac:dyDescent="0.2">
      <c r="A116" s="1"/>
      <c r="B116" s="1"/>
      <c r="C116" s="1" t="s">
        <v>176</v>
      </c>
      <c r="H116" s="83" t="s">
        <v>595</v>
      </c>
    </row>
    <row r="117" spans="1:8" x14ac:dyDescent="0.2">
      <c r="A117" s="1"/>
      <c r="B117" s="1"/>
      <c r="C117" s="1" t="s">
        <v>177</v>
      </c>
      <c r="H117" s="83" t="s">
        <v>596</v>
      </c>
    </row>
    <row r="118" spans="1:8" x14ac:dyDescent="0.2">
      <c r="A118" s="1"/>
      <c r="B118" s="1"/>
      <c r="C118" s="1" t="s">
        <v>178</v>
      </c>
      <c r="H118" s="83" t="s">
        <v>597</v>
      </c>
    </row>
    <row r="119" spans="1:8" x14ac:dyDescent="0.2">
      <c r="A119" s="1"/>
      <c r="B119" s="1"/>
      <c r="C119" s="1" t="s">
        <v>179</v>
      </c>
      <c r="H119" s="83" t="s">
        <v>598</v>
      </c>
    </row>
    <row r="120" spans="1:8" x14ac:dyDescent="0.2">
      <c r="A120" s="1"/>
      <c r="B120" s="1"/>
      <c r="C120" s="1" t="s">
        <v>180</v>
      </c>
      <c r="H120" s="83" t="s">
        <v>599</v>
      </c>
    </row>
    <row r="121" spans="1:8" x14ac:dyDescent="0.2">
      <c r="A121" s="1"/>
      <c r="B121" s="1"/>
      <c r="C121" s="1" t="s">
        <v>181</v>
      </c>
      <c r="H121" s="83" t="s">
        <v>600</v>
      </c>
    </row>
    <row r="122" spans="1:8" x14ac:dyDescent="0.2">
      <c r="A122" s="1"/>
      <c r="B122" s="1"/>
      <c r="C122" s="1" t="s">
        <v>182</v>
      </c>
      <c r="H122" s="83" t="s">
        <v>601</v>
      </c>
    </row>
    <row r="123" spans="1:8" x14ac:dyDescent="0.2">
      <c r="A123" s="1"/>
      <c r="B123" s="1"/>
      <c r="C123" s="1" t="s">
        <v>183</v>
      </c>
      <c r="H123" s="83" t="s">
        <v>602</v>
      </c>
    </row>
    <row r="124" spans="1:8" x14ac:dyDescent="0.2">
      <c r="A124" s="1"/>
      <c r="B124" s="1"/>
      <c r="C124" s="1" t="s">
        <v>184</v>
      </c>
      <c r="H124" s="83" t="s">
        <v>603</v>
      </c>
    </row>
    <row r="125" spans="1:8" x14ac:dyDescent="0.2">
      <c r="A125" s="1"/>
      <c r="B125" s="1"/>
      <c r="C125" s="1" t="s">
        <v>185</v>
      </c>
      <c r="H125" s="83" t="s">
        <v>604</v>
      </c>
    </row>
    <row r="126" spans="1:8" x14ac:dyDescent="0.2">
      <c r="A126" s="1"/>
      <c r="B126" s="1"/>
      <c r="C126" s="1" t="s">
        <v>186</v>
      </c>
      <c r="H126" s="83" t="s">
        <v>713</v>
      </c>
    </row>
    <row r="127" spans="1:8" x14ac:dyDescent="0.2">
      <c r="A127" s="1"/>
      <c r="B127" s="1"/>
      <c r="C127" s="1" t="s">
        <v>187</v>
      </c>
      <c r="H127" s="83" t="s">
        <v>605</v>
      </c>
    </row>
    <row r="128" spans="1:8" x14ac:dyDescent="0.2">
      <c r="A128" s="1"/>
      <c r="B128" s="1"/>
      <c r="C128" s="1" t="s">
        <v>188</v>
      </c>
    </row>
    <row r="129" spans="1:3" x14ac:dyDescent="0.2">
      <c r="A129" s="1"/>
      <c r="B129" s="1"/>
      <c r="C129" s="1" t="s">
        <v>189</v>
      </c>
    </row>
    <row r="130" spans="1:3" x14ac:dyDescent="0.2">
      <c r="A130" s="1"/>
      <c r="B130" s="1"/>
      <c r="C130" s="1" t="s">
        <v>190</v>
      </c>
    </row>
    <row r="131" spans="1:3" x14ac:dyDescent="0.2">
      <c r="A131" s="1"/>
      <c r="B131" s="1"/>
      <c r="C131" s="1" t="s">
        <v>191</v>
      </c>
    </row>
    <row r="132" spans="1:3" x14ac:dyDescent="0.2">
      <c r="A132" s="1"/>
      <c r="B132" s="1"/>
      <c r="C132" s="1" t="s">
        <v>192</v>
      </c>
    </row>
    <row r="133" spans="1:3" x14ac:dyDescent="0.2">
      <c r="A133" s="1"/>
      <c r="B133" s="1"/>
      <c r="C133" s="1" t="s">
        <v>193</v>
      </c>
    </row>
    <row r="134" spans="1:3" x14ac:dyDescent="0.2">
      <c r="A134" s="1"/>
      <c r="B134" s="1"/>
      <c r="C134" s="1" t="s">
        <v>194</v>
      </c>
    </row>
    <row r="135" spans="1:3" x14ac:dyDescent="0.2">
      <c r="A135" s="1"/>
      <c r="B135" s="1"/>
      <c r="C135" s="1" t="s">
        <v>195</v>
      </c>
    </row>
    <row r="136" spans="1:3" x14ac:dyDescent="0.2">
      <c r="A136" s="1"/>
      <c r="B136" s="1"/>
      <c r="C136" s="1" t="s">
        <v>196</v>
      </c>
    </row>
    <row r="137" spans="1:3" x14ac:dyDescent="0.2">
      <c r="A137" s="1"/>
      <c r="B137" s="1"/>
      <c r="C137" s="1" t="s">
        <v>197</v>
      </c>
    </row>
    <row r="138" spans="1:3" x14ac:dyDescent="0.2">
      <c r="A138" s="1"/>
      <c r="B138" s="1"/>
      <c r="C138" s="1" t="s">
        <v>198</v>
      </c>
    </row>
    <row r="139" spans="1:3" x14ac:dyDescent="0.2">
      <c r="A139" s="1"/>
      <c r="B139" s="1"/>
      <c r="C139" s="1" t="s">
        <v>199</v>
      </c>
    </row>
    <row r="140" spans="1:3" x14ac:dyDescent="0.2">
      <c r="A140" s="1"/>
      <c r="B140" s="1"/>
      <c r="C140" s="1" t="s">
        <v>200</v>
      </c>
    </row>
    <row r="141" spans="1:3" x14ac:dyDescent="0.2">
      <c r="A141" s="1"/>
      <c r="B141" s="1"/>
      <c r="C141" s="1" t="s">
        <v>201</v>
      </c>
    </row>
    <row r="142" spans="1:3" x14ac:dyDescent="0.2">
      <c r="A142" s="1"/>
      <c r="B142" s="1"/>
      <c r="C142" s="1" t="s">
        <v>202</v>
      </c>
    </row>
    <row r="143" spans="1:3" x14ac:dyDescent="0.2">
      <c r="A143" s="1"/>
      <c r="B143" s="1"/>
      <c r="C143" s="1" t="s">
        <v>203</v>
      </c>
    </row>
    <row r="144" spans="1:3" x14ac:dyDescent="0.2">
      <c r="A144" s="1"/>
      <c r="B144" s="1"/>
      <c r="C144" s="1" t="s">
        <v>204</v>
      </c>
    </row>
    <row r="145" spans="1:3" x14ac:dyDescent="0.2">
      <c r="A145" s="1"/>
      <c r="B145" s="1"/>
      <c r="C145" s="1" t="s">
        <v>205</v>
      </c>
    </row>
    <row r="146" spans="1:3" x14ac:dyDescent="0.2">
      <c r="A146" s="1"/>
      <c r="B146" s="1"/>
      <c r="C146" s="1" t="s">
        <v>206</v>
      </c>
    </row>
    <row r="147" spans="1:3" x14ac:dyDescent="0.2">
      <c r="A147" s="1"/>
      <c r="B147" s="1"/>
      <c r="C147" s="1" t="s">
        <v>207</v>
      </c>
    </row>
    <row r="148" spans="1:3" x14ac:dyDescent="0.2">
      <c r="A148" s="1"/>
      <c r="B148" s="1"/>
      <c r="C148" s="1" t="s">
        <v>208</v>
      </c>
    </row>
    <row r="149" spans="1:3" x14ac:dyDescent="0.2">
      <c r="A149" s="1"/>
      <c r="B149" s="1"/>
      <c r="C149" s="1" t="s">
        <v>209</v>
      </c>
    </row>
    <row r="150" spans="1:3" x14ac:dyDescent="0.2">
      <c r="A150" s="1"/>
      <c r="B150" s="1"/>
      <c r="C150" s="1" t="s">
        <v>210</v>
      </c>
    </row>
    <row r="151" spans="1:3" x14ac:dyDescent="0.2">
      <c r="A151" s="1"/>
      <c r="B151" s="1"/>
      <c r="C151" s="1" t="s">
        <v>211</v>
      </c>
    </row>
    <row r="152" spans="1:3" x14ac:dyDescent="0.2">
      <c r="A152" s="1"/>
      <c r="B152" s="1"/>
      <c r="C152" s="1" t="s">
        <v>212</v>
      </c>
    </row>
    <row r="153" spans="1:3" x14ac:dyDescent="0.2">
      <c r="A153" s="1"/>
      <c r="B153" s="1"/>
      <c r="C153" s="1" t="s">
        <v>213</v>
      </c>
    </row>
    <row r="154" spans="1:3" x14ac:dyDescent="0.2">
      <c r="A154" s="1"/>
      <c r="B154" s="1"/>
      <c r="C154" s="1" t="s">
        <v>214</v>
      </c>
    </row>
    <row r="155" spans="1:3" x14ac:dyDescent="0.2">
      <c r="A155" s="1"/>
      <c r="B155" s="1"/>
      <c r="C155" s="1" t="s">
        <v>215</v>
      </c>
    </row>
    <row r="156" spans="1:3" x14ac:dyDescent="0.2">
      <c r="A156" s="1"/>
      <c r="B156" s="1"/>
      <c r="C156" s="1" t="s">
        <v>216</v>
      </c>
    </row>
    <row r="157" spans="1:3" x14ac:dyDescent="0.2">
      <c r="A157" s="1"/>
      <c r="B157" s="1"/>
      <c r="C157" s="1" t="s">
        <v>217</v>
      </c>
    </row>
    <row r="158" spans="1:3" x14ac:dyDescent="0.2">
      <c r="A158" s="1"/>
      <c r="B158" s="1"/>
      <c r="C158" s="1" t="s">
        <v>218</v>
      </c>
    </row>
    <row r="159" spans="1:3" x14ac:dyDescent="0.2">
      <c r="A159" s="1"/>
      <c r="B159" s="1"/>
      <c r="C159" s="1" t="s">
        <v>219</v>
      </c>
    </row>
    <row r="160" spans="1:3" x14ac:dyDescent="0.2">
      <c r="A160" s="1"/>
      <c r="B160" s="1"/>
      <c r="C160" s="1" t="s">
        <v>220</v>
      </c>
    </row>
    <row r="161" spans="1:3" x14ac:dyDescent="0.2">
      <c r="A161" s="1"/>
      <c r="B161" s="1"/>
      <c r="C161" s="1" t="s">
        <v>221</v>
      </c>
    </row>
    <row r="162" spans="1:3" x14ac:dyDescent="0.2">
      <c r="A162" s="1"/>
      <c r="B162" s="1"/>
      <c r="C162" s="1" t="s">
        <v>222</v>
      </c>
    </row>
    <row r="163" spans="1:3" x14ac:dyDescent="0.2">
      <c r="A163" s="1"/>
      <c r="B163" s="1"/>
      <c r="C163" s="1" t="s">
        <v>223</v>
      </c>
    </row>
    <row r="164" spans="1:3" x14ac:dyDescent="0.2">
      <c r="A164" s="1"/>
      <c r="B164" s="1"/>
      <c r="C164" s="1" t="s">
        <v>224</v>
      </c>
    </row>
    <row r="165" spans="1:3" x14ac:dyDescent="0.2">
      <c r="A165" s="1"/>
      <c r="B165" s="1"/>
      <c r="C165" s="1" t="s">
        <v>225</v>
      </c>
    </row>
    <row r="166" spans="1:3" x14ac:dyDescent="0.2">
      <c r="A166" s="1"/>
      <c r="B166" s="1"/>
      <c r="C166" s="1" t="s">
        <v>226</v>
      </c>
    </row>
    <row r="167" spans="1:3" x14ac:dyDescent="0.2">
      <c r="A167" s="1"/>
      <c r="B167" s="1"/>
      <c r="C167" s="1" t="s">
        <v>227</v>
      </c>
    </row>
    <row r="168" spans="1:3" x14ac:dyDescent="0.2">
      <c r="A168" s="1"/>
      <c r="B168" s="1"/>
      <c r="C168" s="1" t="s">
        <v>228</v>
      </c>
    </row>
    <row r="169" spans="1:3" x14ac:dyDescent="0.2">
      <c r="A169" s="1"/>
      <c r="B169" s="1"/>
      <c r="C169" s="1" t="s">
        <v>229</v>
      </c>
    </row>
    <row r="170" spans="1:3" x14ac:dyDescent="0.2">
      <c r="A170" s="1"/>
      <c r="B170" s="1"/>
      <c r="C170" s="1" t="s">
        <v>230</v>
      </c>
    </row>
    <row r="171" spans="1:3" x14ac:dyDescent="0.2">
      <c r="A171" s="1"/>
      <c r="B171" s="1"/>
      <c r="C171" s="1" t="s">
        <v>231</v>
      </c>
    </row>
    <row r="172" spans="1:3" x14ac:dyDescent="0.2">
      <c r="A172" s="1"/>
      <c r="B172" s="1"/>
      <c r="C172" s="1" t="s">
        <v>232</v>
      </c>
    </row>
  </sheetData>
  <sortState ref="H2:H172">
    <sortCondition ref="H2:H172"/>
  </sortState>
  <mergeCells count="1">
    <mergeCell ref="E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Stage 1 - Advance Request</vt:lpstr>
      <vt:lpstr>Stage 2 - Actual Details</vt:lpstr>
      <vt:lpstr>Stage 3 -Advance Reconciliation</vt:lpstr>
      <vt:lpstr>Currency Codes</vt:lpstr>
      <vt:lpstr>Lookups</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Tolley;Martin Dix</dc:creator>
  <cp:lastModifiedBy>James Boon</cp:lastModifiedBy>
  <cp:lastPrinted>2013-10-24T14:25:56Z</cp:lastPrinted>
  <dcterms:created xsi:type="dcterms:W3CDTF">1999-07-26T09:15:57Z</dcterms:created>
  <dcterms:modified xsi:type="dcterms:W3CDTF">2019-09-09T16:06:30Z</dcterms:modified>
</cp:coreProperties>
</file>