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G:\Treasury\Chief Cashier\Web pages\Mosaic\Docs\"/>
    </mc:Choice>
  </mc:AlternateContent>
  <bookViews>
    <workbookView xWindow="0" yWindow="0" windowWidth="28800" windowHeight="12300"/>
  </bookViews>
  <sheets>
    <sheet name="Statement template" sheetId="6" r:id="rId1"/>
    <sheet name="Tax Codes" sheetId="2" state="hidden" r:id="rId2"/>
    <sheet name="R12 Exp Types and Natural Acc" sheetId="3" r:id="rId3"/>
    <sheet name="Department List" sheetId="4" r:id="rId4"/>
    <sheet name="M4A_Upload_template" sheetId="5" state="hidden" r:id="rId5"/>
  </sheets>
  <externalReferences>
    <externalReference r:id="rId6"/>
  </externalReferences>
  <definedNames>
    <definedName name="_xlnm._FilterDatabase" localSheetId="2" hidden="1">'R12 Exp Types and Natural Acc'!$B$2:$D$84</definedName>
    <definedName name="cc" localSheetId="0">#REF!</definedName>
    <definedName name="cc">#REF!</definedName>
    <definedName name="csDesignMode">1</definedName>
    <definedName name="date" localSheetId="0">#REF!</definedName>
    <definedName name="date">#REF!</definedName>
    <definedName name="exp" localSheetId="0">#REF!</definedName>
    <definedName name="exp">#REF!</definedName>
    <definedName name="invoicedate" localSheetId="0">#REF!</definedName>
    <definedName name="invoicedate">#REF!</definedName>
    <definedName name="_xlnm.Print_Area" localSheetId="0">'Statement template'!$A$1:$T$67</definedName>
    <definedName name="sub" localSheetId="0">#REF!</definedName>
    <definedName name="sub">#REF!</definedName>
    <definedName name="subjective" localSheetId="0">#REF!</definedName>
    <definedName name="subjective">#REF!</definedName>
    <definedName name="table" localSheetId="0">#REF!</definedName>
    <definedName name="tabl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6" l="1"/>
  <c r="S14" i="6" l="1"/>
  <c r="P13" i="5" s="1"/>
  <c r="T14" i="6"/>
  <c r="Q13" i="5" s="1"/>
  <c r="S15" i="6"/>
  <c r="P14" i="5" s="1"/>
  <c r="T15" i="6"/>
  <c r="Q14" i="5" s="1"/>
  <c r="S16" i="6"/>
  <c r="P15" i="5" s="1"/>
  <c r="T16" i="6"/>
  <c r="S17" i="6"/>
  <c r="P16" i="5" s="1"/>
  <c r="T17" i="6"/>
  <c r="Q16" i="5" s="1"/>
  <c r="S18" i="6"/>
  <c r="P17" i="5" s="1"/>
  <c r="T18" i="6"/>
  <c r="Q17" i="5" s="1"/>
  <c r="S19" i="6"/>
  <c r="P18" i="5" s="1"/>
  <c r="T19" i="6"/>
  <c r="Q18" i="5" s="1"/>
  <c r="S20" i="6"/>
  <c r="T20" i="6"/>
  <c r="Q19" i="5" s="1"/>
  <c r="S21" i="6"/>
  <c r="P20" i="5" s="1"/>
  <c r="T21" i="6"/>
  <c r="Q20" i="5" s="1"/>
  <c r="S22" i="6"/>
  <c r="P21" i="5" s="1"/>
  <c r="T22" i="6"/>
  <c r="Q21" i="5" s="1"/>
  <c r="S23" i="6"/>
  <c r="P22" i="5" s="1"/>
  <c r="T23" i="6"/>
  <c r="Q22" i="5" s="1"/>
  <c r="S24" i="6"/>
  <c r="P23" i="5" s="1"/>
  <c r="T24" i="6"/>
  <c r="Q23" i="5" s="1"/>
  <c r="S25" i="6"/>
  <c r="P24" i="5" s="1"/>
  <c r="T25" i="6"/>
  <c r="S26" i="6"/>
  <c r="T26" i="6"/>
  <c r="Q25" i="5" s="1"/>
  <c r="S27" i="6"/>
  <c r="P26" i="5" s="1"/>
  <c r="T27" i="6"/>
  <c r="Q26" i="5" s="1"/>
  <c r="S28" i="6"/>
  <c r="T28" i="6"/>
  <c r="Q27" i="5" s="1"/>
  <c r="S29" i="6"/>
  <c r="P28" i="5" s="1"/>
  <c r="T29" i="6"/>
  <c r="Q28" i="5" s="1"/>
  <c r="S30" i="6"/>
  <c r="P29" i="5" s="1"/>
  <c r="T30" i="6"/>
  <c r="Q29" i="5" s="1"/>
  <c r="S31" i="6"/>
  <c r="P30" i="5" s="1"/>
  <c r="T31" i="6"/>
  <c r="Q30" i="5" s="1"/>
  <c r="S32" i="6"/>
  <c r="P31" i="5" s="1"/>
  <c r="T32" i="6"/>
  <c r="Q31" i="5" s="1"/>
  <c r="S33" i="6"/>
  <c r="P32" i="5" s="1"/>
  <c r="T33" i="6"/>
  <c r="S34" i="6"/>
  <c r="T34" i="6"/>
  <c r="Q33" i="5" s="1"/>
  <c r="S35" i="6"/>
  <c r="P34" i="5" s="1"/>
  <c r="T35" i="6"/>
  <c r="Q34" i="5" s="1"/>
  <c r="S36" i="6"/>
  <c r="T36" i="6"/>
  <c r="Q35" i="5" s="1"/>
  <c r="S37" i="6"/>
  <c r="P36" i="5" s="1"/>
  <c r="T37" i="6"/>
  <c r="Q36" i="5" s="1"/>
  <c r="S38" i="6"/>
  <c r="P37" i="5" s="1"/>
  <c r="T38" i="6"/>
  <c r="Q37" i="5" s="1"/>
  <c r="S39" i="6"/>
  <c r="P38" i="5" s="1"/>
  <c r="T39" i="6"/>
  <c r="Q38" i="5" s="1"/>
  <c r="S40" i="6"/>
  <c r="P39" i="5" s="1"/>
  <c r="T40" i="6"/>
  <c r="Q39" i="5" s="1"/>
  <c r="S41" i="6"/>
  <c r="P40" i="5" s="1"/>
  <c r="T41" i="6"/>
  <c r="S42" i="6"/>
  <c r="T42" i="6"/>
  <c r="Q41" i="5" s="1"/>
  <c r="S43" i="6"/>
  <c r="P42" i="5" s="1"/>
  <c r="T43" i="6"/>
  <c r="Q42" i="5" s="1"/>
  <c r="S44" i="6"/>
  <c r="T44" i="6"/>
  <c r="Q43" i="5" s="1"/>
  <c r="S45" i="6"/>
  <c r="P44" i="5" s="1"/>
  <c r="T45" i="6"/>
  <c r="Q44" i="5" s="1"/>
  <c r="S46" i="6"/>
  <c r="P45" i="5" s="1"/>
  <c r="T46" i="6"/>
  <c r="Q45" i="5" s="1"/>
  <c r="S47" i="6"/>
  <c r="P46" i="5" s="1"/>
  <c r="T47" i="6"/>
  <c r="Q46" i="5" s="1"/>
  <c r="S48" i="6"/>
  <c r="P47" i="5" s="1"/>
  <c r="T48" i="6"/>
  <c r="Q47" i="5" s="1"/>
  <c r="S49" i="6"/>
  <c r="P48" i="5" s="1"/>
  <c r="T49" i="6"/>
  <c r="S50" i="6"/>
  <c r="T50" i="6"/>
  <c r="Q49" i="5" s="1"/>
  <c r="S51" i="6"/>
  <c r="P50" i="5" s="1"/>
  <c r="T51" i="6"/>
  <c r="Q50" i="5" s="1"/>
  <c r="S52" i="6"/>
  <c r="T52" i="6"/>
  <c r="Q51" i="5" s="1"/>
  <c r="S53" i="6"/>
  <c r="P52" i="5" s="1"/>
  <c r="T53" i="6"/>
  <c r="Q52" i="5" s="1"/>
  <c r="S54" i="6"/>
  <c r="P53" i="5" s="1"/>
  <c r="T54" i="6"/>
  <c r="Q53" i="5" s="1"/>
  <c r="S55" i="6"/>
  <c r="P54" i="5" s="1"/>
  <c r="T55" i="6"/>
  <c r="Q54" i="5" s="1"/>
  <c r="S56" i="6"/>
  <c r="P55" i="5" s="1"/>
  <c r="T56" i="6"/>
  <c r="Q55" i="5" s="1"/>
  <c r="S57" i="6"/>
  <c r="P56" i="5" s="1"/>
  <c r="T57" i="6"/>
  <c r="S58" i="6"/>
  <c r="T58" i="6"/>
  <c r="Q57" i="5" s="1"/>
  <c r="S59" i="6"/>
  <c r="P58" i="5" s="1"/>
  <c r="T59" i="6"/>
  <c r="Q58" i="5" s="1"/>
  <c r="S60" i="6"/>
  <c r="T60" i="6"/>
  <c r="Q59" i="5" s="1"/>
  <c r="S61" i="6"/>
  <c r="P60" i="5" s="1"/>
  <c r="T61" i="6"/>
  <c r="Q60" i="5" s="1"/>
  <c r="S62" i="6"/>
  <c r="P61" i="5" s="1"/>
  <c r="T62" i="6"/>
  <c r="Q61" i="5" s="1"/>
  <c r="S63" i="6"/>
  <c r="P62" i="5" s="1"/>
  <c r="T63" i="6"/>
  <c r="Q62" i="5" s="1"/>
  <c r="S64" i="6"/>
  <c r="P63" i="5" s="1"/>
  <c r="T64" i="6"/>
  <c r="Q63" i="5" s="1"/>
  <c r="S65" i="6"/>
  <c r="P64" i="5" s="1"/>
  <c r="T65" i="6"/>
  <c r="S66" i="6"/>
  <c r="T66" i="6"/>
  <c r="Q65" i="5" s="1"/>
  <c r="S67" i="6"/>
  <c r="P66" i="5" s="1"/>
  <c r="T67" i="6"/>
  <c r="Q66" i="5" s="1"/>
  <c r="S68" i="6"/>
  <c r="T68" i="6"/>
  <c r="Q67" i="5" s="1"/>
  <c r="S69" i="6"/>
  <c r="P68" i="5" s="1"/>
  <c r="T69" i="6"/>
  <c r="Q68" i="5" s="1"/>
  <c r="S70" i="6"/>
  <c r="P69" i="5" s="1"/>
  <c r="T70" i="6"/>
  <c r="Q69" i="5" s="1"/>
  <c r="S71" i="6"/>
  <c r="P70" i="5" s="1"/>
  <c r="T71" i="6"/>
  <c r="Q70" i="5" s="1"/>
  <c r="S72" i="6"/>
  <c r="P71" i="5" s="1"/>
  <c r="T72" i="6"/>
  <c r="Q71" i="5" s="1"/>
  <c r="S73" i="6"/>
  <c r="P72" i="5" s="1"/>
  <c r="T73" i="6"/>
  <c r="S74" i="6"/>
  <c r="T74" i="6"/>
  <c r="Q73" i="5" s="1"/>
  <c r="S75" i="6"/>
  <c r="P74" i="5" s="1"/>
  <c r="T75" i="6"/>
  <c r="Q74" i="5" s="1"/>
  <c r="S76" i="6"/>
  <c r="T76" i="6"/>
  <c r="Q75" i="5" s="1"/>
  <c r="S77" i="6"/>
  <c r="P76" i="5" s="1"/>
  <c r="T77" i="6"/>
  <c r="Q76" i="5" s="1"/>
  <c r="S78" i="6"/>
  <c r="P77" i="5" s="1"/>
  <c r="T78" i="6"/>
  <c r="Q77" i="5" s="1"/>
  <c r="S79" i="6"/>
  <c r="P78" i="5" s="1"/>
  <c r="T79" i="6"/>
  <c r="Q78" i="5" s="1"/>
  <c r="S80" i="6"/>
  <c r="P79" i="5" s="1"/>
  <c r="T80" i="6"/>
  <c r="Q79" i="5" s="1"/>
  <c r="S81" i="6"/>
  <c r="P80" i="5" s="1"/>
  <c r="T81" i="6"/>
  <c r="S82" i="6"/>
  <c r="T82" i="6"/>
  <c r="Q81" i="5" s="1"/>
  <c r="S83" i="6"/>
  <c r="P82" i="5" s="1"/>
  <c r="T83" i="6"/>
  <c r="Q82" i="5" s="1"/>
  <c r="S84" i="6"/>
  <c r="T84" i="6"/>
  <c r="Q83" i="5" s="1"/>
  <c r="S85" i="6"/>
  <c r="P84" i="5" s="1"/>
  <c r="T85" i="6"/>
  <c r="Q84" i="5" s="1"/>
  <c r="S86" i="6"/>
  <c r="P85" i="5" s="1"/>
  <c r="T86" i="6"/>
  <c r="Q85" i="5" s="1"/>
  <c r="S87" i="6"/>
  <c r="P86" i="5" s="1"/>
  <c r="T87" i="6"/>
  <c r="Q86" i="5" s="1"/>
  <c r="S88" i="6"/>
  <c r="P87" i="5" s="1"/>
  <c r="T88" i="6"/>
  <c r="Q87" i="5" s="1"/>
  <c r="S89" i="6"/>
  <c r="P88" i="5" s="1"/>
  <c r="T89" i="6"/>
  <c r="S90" i="6"/>
  <c r="T90" i="6"/>
  <c r="Q89" i="5" s="1"/>
  <c r="S91" i="6"/>
  <c r="P90" i="5" s="1"/>
  <c r="T91" i="6"/>
  <c r="Q90" i="5" s="1"/>
  <c r="S92" i="6"/>
  <c r="T92" i="6"/>
  <c r="Q91" i="5" s="1"/>
  <c r="S93" i="6"/>
  <c r="P92" i="5" s="1"/>
  <c r="T93" i="6"/>
  <c r="Q92" i="5" s="1"/>
  <c r="S94" i="6"/>
  <c r="P93" i="5" s="1"/>
  <c r="T94" i="6"/>
  <c r="Q93" i="5" s="1"/>
  <c r="S95" i="6"/>
  <c r="P94" i="5" s="1"/>
  <c r="T95" i="6"/>
  <c r="Q94" i="5" s="1"/>
  <c r="S96" i="6"/>
  <c r="P95" i="5" s="1"/>
  <c r="T96" i="6"/>
  <c r="Q95" i="5" s="1"/>
  <c r="S97" i="6"/>
  <c r="P96" i="5" s="1"/>
  <c r="T97" i="6"/>
  <c r="S98" i="6"/>
  <c r="T98" i="6"/>
  <c r="Q97" i="5" s="1"/>
  <c r="S99" i="6"/>
  <c r="P98" i="5" s="1"/>
  <c r="T99" i="6"/>
  <c r="Q98" i="5" s="1"/>
  <c r="S100" i="6"/>
  <c r="T100" i="6"/>
  <c r="Q99" i="5" s="1"/>
  <c r="S101" i="6"/>
  <c r="P100" i="5" s="1"/>
  <c r="T101" i="6"/>
  <c r="Q100" i="5" s="1"/>
  <c r="S102" i="6"/>
  <c r="P101" i="5" s="1"/>
  <c r="T102" i="6"/>
  <c r="Q101" i="5" s="1"/>
  <c r="S103" i="6"/>
  <c r="P102" i="5" s="1"/>
  <c r="T103" i="6"/>
  <c r="Q102" i="5" s="1"/>
  <c r="S104" i="6"/>
  <c r="P103" i="5" s="1"/>
  <c r="T104" i="6"/>
  <c r="Q103" i="5" s="1"/>
  <c r="S105" i="6"/>
  <c r="P104" i="5" s="1"/>
  <c r="T105" i="6"/>
  <c r="S106" i="6"/>
  <c r="T106" i="6"/>
  <c r="Q105" i="5" s="1"/>
  <c r="S107" i="6"/>
  <c r="P106" i="5" s="1"/>
  <c r="T107" i="6"/>
  <c r="Q106" i="5" s="1"/>
  <c r="S108" i="6"/>
  <c r="T108" i="6"/>
  <c r="Q107" i="5" s="1"/>
  <c r="S109" i="6"/>
  <c r="P108" i="5" s="1"/>
  <c r="T109" i="6"/>
  <c r="Q108" i="5" s="1"/>
  <c r="S110" i="6"/>
  <c r="P109" i="5" s="1"/>
  <c r="T110" i="6"/>
  <c r="Q109" i="5" s="1"/>
  <c r="S111" i="6"/>
  <c r="P110" i="5" s="1"/>
  <c r="T111" i="6"/>
  <c r="Q110" i="5" s="1"/>
  <c r="S112" i="6"/>
  <c r="P111" i="5" s="1"/>
  <c r="T112" i="6"/>
  <c r="Q111" i="5" s="1"/>
  <c r="S113" i="6"/>
  <c r="P112" i="5" s="1"/>
  <c r="T113" i="6"/>
  <c r="S114" i="6"/>
  <c r="T114" i="6"/>
  <c r="Q113" i="5" s="1"/>
  <c r="S115" i="6"/>
  <c r="P114" i="5" s="1"/>
  <c r="T115" i="6"/>
  <c r="Q114" i="5" s="1"/>
  <c r="S116" i="6"/>
  <c r="T116" i="6"/>
  <c r="Q115" i="5" s="1"/>
  <c r="S117" i="6"/>
  <c r="P116" i="5" s="1"/>
  <c r="T117" i="6"/>
  <c r="Q116" i="5" s="1"/>
  <c r="S118" i="6"/>
  <c r="P117" i="5" s="1"/>
  <c r="T118" i="6"/>
  <c r="Q117" i="5" s="1"/>
  <c r="S119" i="6"/>
  <c r="T119" i="6"/>
  <c r="S120" i="6"/>
  <c r="T120" i="6"/>
  <c r="S121" i="6"/>
  <c r="T121" i="6"/>
  <c r="S122" i="6"/>
  <c r="T122" i="6"/>
  <c r="S123" i="6"/>
  <c r="T123" i="6"/>
  <c r="S124" i="6"/>
  <c r="T124" i="6"/>
  <c r="S125" i="6"/>
  <c r="T125" i="6"/>
  <c r="S126" i="6"/>
  <c r="T126" i="6"/>
  <c r="S127" i="6"/>
  <c r="T127" i="6"/>
  <c r="S128" i="6"/>
  <c r="T128" i="6"/>
  <c r="S129" i="6"/>
  <c r="T129" i="6"/>
  <c r="S130" i="6"/>
  <c r="T130" i="6"/>
  <c r="S131" i="6"/>
  <c r="T131" i="6"/>
  <c r="S132" i="6"/>
  <c r="T132" i="6"/>
  <c r="S133" i="6"/>
  <c r="T133" i="6"/>
  <c r="S134" i="6"/>
  <c r="T134" i="6"/>
  <c r="S135" i="6"/>
  <c r="T135" i="6"/>
  <c r="S136" i="6"/>
  <c r="T136" i="6"/>
  <c r="S137" i="6"/>
  <c r="T137" i="6"/>
  <c r="S138" i="6"/>
  <c r="T138" i="6"/>
  <c r="S139" i="6"/>
  <c r="T139" i="6"/>
  <c r="S140" i="6"/>
  <c r="T140" i="6"/>
  <c r="S141" i="6"/>
  <c r="T141" i="6"/>
  <c r="S142" i="6"/>
  <c r="T142" i="6"/>
  <c r="S143" i="6"/>
  <c r="T143" i="6"/>
  <c r="S144" i="6"/>
  <c r="T144" i="6"/>
  <c r="S145" i="6"/>
  <c r="T145" i="6"/>
  <c r="S146" i="6"/>
  <c r="T146" i="6"/>
  <c r="S147" i="6"/>
  <c r="T147" i="6"/>
  <c r="S148" i="6"/>
  <c r="T148" i="6"/>
  <c r="S149" i="6"/>
  <c r="T149" i="6"/>
  <c r="S150" i="6"/>
  <c r="T150" i="6"/>
  <c r="S151" i="6"/>
  <c r="T151" i="6"/>
  <c r="S152" i="6"/>
  <c r="T152" i="6"/>
  <c r="S153" i="6"/>
  <c r="T153" i="6"/>
  <c r="S154" i="6"/>
  <c r="T154" i="6"/>
  <c r="S155" i="6"/>
  <c r="T155" i="6"/>
  <c r="S156" i="6"/>
  <c r="T156" i="6"/>
  <c r="S157" i="6"/>
  <c r="T157" i="6"/>
  <c r="S158" i="6"/>
  <c r="T158" i="6"/>
  <c r="S159" i="6"/>
  <c r="T159" i="6"/>
  <c r="S160" i="6"/>
  <c r="T160" i="6"/>
  <c r="S161" i="6"/>
  <c r="T161" i="6"/>
  <c r="S162" i="6"/>
  <c r="T162" i="6"/>
  <c r="S163" i="6"/>
  <c r="T163" i="6"/>
  <c r="S164" i="6"/>
  <c r="T164" i="6"/>
  <c r="S165" i="6"/>
  <c r="T165" i="6"/>
  <c r="S166" i="6"/>
  <c r="T166" i="6"/>
  <c r="S167" i="6"/>
  <c r="T167" i="6"/>
  <c r="S168" i="6"/>
  <c r="T168" i="6"/>
  <c r="S169" i="6"/>
  <c r="T169" i="6"/>
  <c r="S170" i="6"/>
  <c r="T170" i="6"/>
  <c r="S171" i="6"/>
  <c r="T171" i="6"/>
  <c r="S172" i="6"/>
  <c r="T172" i="6"/>
  <c r="S173" i="6"/>
  <c r="T173" i="6"/>
  <c r="S174" i="6"/>
  <c r="T174" i="6"/>
  <c r="S175" i="6"/>
  <c r="T175" i="6"/>
  <c r="S176" i="6"/>
  <c r="T176" i="6"/>
  <c r="S177" i="6"/>
  <c r="T177" i="6"/>
  <c r="S178" i="6"/>
  <c r="T178" i="6"/>
  <c r="S179" i="6"/>
  <c r="T179" i="6"/>
  <c r="S180" i="6"/>
  <c r="T180" i="6"/>
  <c r="S181" i="6"/>
  <c r="T181" i="6"/>
  <c r="S182" i="6"/>
  <c r="T182" i="6"/>
  <c r="S183" i="6"/>
  <c r="T183" i="6"/>
  <c r="S184" i="6"/>
  <c r="T184" i="6"/>
  <c r="S185" i="6"/>
  <c r="T185" i="6"/>
  <c r="S186" i="6"/>
  <c r="T186" i="6"/>
  <c r="S187" i="6"/>
  <c r="T187" i="6"/>
  <c r="S188" i="6"/>
  <c r="T188" i="6"/>
  <c r="S189" i="6"/>
  <c r="T189" i="6"/>
  <c r="S190" i="6"/>
  <c r="T190" i="6"/>
  <c r="S191" i="6"/>
  <c r="T191" i="6"/>
  <c r="S192" i="6"/>
  <c r="T192" i="6"/>
  <c r="S193" i="6"/>
  <c r="T193" i="6"/>
  <c r="S194" i="6"/>
  <c r="T194" i="6"/>
  <c r="S195" i="6"/>
  <c r="T195" i="6"/>
  <c r="S196" i="6"/>
  <c r="T196" i="6"/>
  <c r="S197" i="6"/>
  <c r="T197" i="6"/>
  <c r="S198" i="6"/>
  <c r="T198" i="6"/>
  <c r="S199" i="6"/>
  <c r="T199" i="6"/>
  <c r="S200" i="6"/>
  <c r="T200" i="6"/>
  <c r="S201" i="6"/>
  <c r="T201" i="6"/>
  <c r="S202" i="6"/>
  <c r="T202" i="6"/>
  <c r="S203" i="6"/>
  <c r="T203" i="6"/>
  <c r="S204" i="6"/>
  <c r="T204" i="6"/>
  <c r="S205" i="6"/>
  <c r="T205" i="6"/>
  <c r="S206" i="6"/>
  <c r="T206" i="6"/>
  <c r="S207" i="6"/>
  <c r="T207" i="6"/>
  <c r="S208" i="6"/>
  <c r="T208" i="6"/>
  <c r="S209" i="6"/>
  <c r="T209" i="6"/>
  <c r="S210" i="6"/>
  <c r="T210" i="6"/>
  <c r="S211" i="6"/>
  <c r="T211" i="6"/>
  <c r="S212" i="6"/>
  <c r="T212" i="6"/>
  <c r="S213" i="6"/>
  <c r="T213" i="6"/>
  <c r="S214" i="6"/>
  <c r="T214" i="6"/>
  <c r="S215" i="6"/>
  <c r="T215" i="6"/>
  <c r="S216" i="6"/>
  <c r="T216" i="6"/>
  <c r="S217" i="6"/>
  <c r="T217" i="6"/>
  <c r="S218" i="6"/>
  <c r="T218" i="6"/>
  <c r="S219" i="6"/>
  <c r="T219" i="6"/>
  <c r="S220" i="6"/>
  <c r="T220" i="6"/>
  <c r="S221" i="6"/>
  <c r="T221" i="6"/>
  <c r="S222" i="6"/>
  <c r="T222" i="6"/>
  <c r="S223" i="6"/>
  <c r="T223" i="6"/>
  <c r="S224" i="6"/>
  <c r="T224" i="6"/>
  <c r="S225" i="6"/>
  <c r="T225" i="6"/>
  <c r="S226" i="6"/>
  <c r="T226" i="6"/>
  <c r="S227" i="6"/>
  <c r="T227" i="6"/>
  <c r="S228" i="6"/>
  <c r="T228" i="6"/>
  <c r="S229" i="6"/>
  <c r="T229" i="6"/>
  <c r="S230" i="6"/>
  <c r="T230" i="6"/>
  <c r="S231" i="6"/>
  <c r="T231" i="6"/>
  <c r="S232" i="6"/>
  <c r="T232" i="6"/>
  <c r="S233" i="6"/>
  <c r="T233" i="6"/>
  <c r="S234" i="6"/>
  <c r="T234" i="6"/>
  <c r="S235" i="6"/>
  <c r="T235" i="6"/>
  <c r="S236" i="6"/>
  <c r="T236" i="6"/>
  <c r="S237" i="6"/>
  <c r="T237" i="6"/>
  <c r="S238" i="6"/>
  <c r="T238" i="6"/>
  <c r="S239" i="6"/>
  <c r="T239" i="6"/>
  <c r="S240" i="6"/>
  <c r="T240" i="6"/>
  <c r="S241" i="6"/>
  <c r="T241" i="6"/>
  <c r="S242" i="6"/>
  <c r="T242" i="6"/>
  <c r="S243" i="6"/>
  <c r="T243" i="6"/>
  <c r="S244" i="6"/>
  <c r="T244" i="6"/>
  <c r="S245" i="6"/>
  <c r="T245" i="6"/>
  <c r="S246" i="6"/>
  <c r="T246" i="6"/>
  <c r="S247" i="6"/>
  <c r="T247" i="6"/>
  <c r="S248" i="6"/>
  <c r="T248" i="6"/>
  <c r="S249" i="6"/>
  <c r="T249" i="6"/>
  <c r="S250" i="6"/>
  <c r="T250" i="6"/>
  <c r="S251" i="6"/>
  <c r="T251" i="6"/>
  <c r="S252" i="6"/>
  <c r="T252" i="6"/>
  <c r="S253" i="6"/>
  <c r="T253" i="6"/>
  <c r="S254" i="6"/>
  <c r="T254" i="6"/>
  <c r="S255" i="6"/>
  <c r="T255" i="6"/>
  <c r="S256" i="6"/>
  <c r="T256" i="6"/>
  <c r="S257" i="6"/>
  <c r="T257" i="6"/>
  <c r="S258" i="6"/>
  <c r="T258" i="6"/>
  <c r="S259" i="6"/>
  <c r="T259" i="6"/>
  <c r="S260" i="6"/>
  <c r="T260" i="6"/>
  <c r="S261" i="6"/>
  <c r="T261" i="6"/>
  <c r="S262" i="6"/>
  <c r="T262" i="6"/>
  <c r="S263" i="6"/>
  <c r="T263" i="6"/>
  <c r="S264" i="6"/>
  <c r="T264" i="6"/>
  <c r="S265" i="6"/>
  <c r="T265" i="6"/>
  <c r="S266" i="6"/>
  <c r="T266" i="6"/>
  <c r="S267" i="6"/>
  <c r="T267" i="6"/>
  <c r="S268" i="6"/>
  <c r="T268" i="6"/>
  <c r="S269" i="6"/>
  <c r="T269" i="6"/>
  <c r="S270" i="6"/>
  <c r="T270" i="6"/>
  <c r="S271" i="6"/>
  <c r="T271" i="6"/>
  <c r="S272" i="6"/>
  <c r="T272" i="6"/>
  <c r="S273" i="6"/>
  <c r="T273" i="6"/>
  <c r="S274" i="6"/>
  <c r="T274" i="6"/>
  <c r="S275" i="6"/>
  <c r="T275" i="6"/>
  <c r="S276" i="6"/>
  <c r="T276" i="6"/>
  <c r="S277" i="6"/>
  <c r="T277" i="6"/>
  <c r="S278" i="6"/>
  <c r="T278" i="6"/>
  <c r="S279" i="6"/>
  <c r="T279" i="6"/>
  <c r="S280" i="6"/>
  <c r="T280" i="6"/>
  <c r="S281" i="6"/>
  <c r="T281" i="6"/>
  <c r="S282" i="6"/>
  <c r="T282" i="6"/>
  <c r="S283" i="6"/>
  <c r="T283" i="6"/>
  <c r="S284" i="6"/>
  <c r="T284" i="6"/>
  <c r="S285" i="6"/>
  <c r="T285" i="6"/>
  <c r="S286" i="6"/>
  <c r="T286" i="6"/>
  <c r="S287" i="6"/>
  <c r="T287" i="6"/>
  <c r="S288" i="6"/>
  <c r="T288" i="6"/>
  <c r="S289" i="6"/>
  <c r="T289" i="6"/>
  <c r="S290" i="6"/>
  <c r="T290" i="6"/>
  <c r="S291" i="6"/>
  <c r="T291" i="6"/>
  <c r="S292" i="6"/>
  <c r="T292" i="6"/>
  <c r="S293" i="6"/>
  <c r="T293" i="6"/>
  <c r="S294" i="6"/>
  <c r="T294" i="6"/>
  <c r="S295" i="6"/>
  <c r="T295" i="6"/>
  <c r="S296" i="6"/>
  <c r="T296" i="6"/>
  <c r="S297" i="6"/>
  <c r="T297" i="6"/>
  <c r="S298" i="6"/>
  <c r="T298" i="6"/>
  <c r="S299" i="6"/>
  <c r="T299" i="6"/>
  <c r="S300" i="6"/>
  <c r="T300" i="6"/>
  <c r="S301" i="6"/>
  <c r="T301" i="6"/>
  <c r="S302" i="6"/>
  <c r="T302" i="6"/>
  <c r="S303" i="6"/>
  <c r="T303" i="6"/>
  <c r="S304" i="6"/>
  <c r="T304" i="6"/>
  <c r="S305" i="6"/>
  <c r="T305" i="6"/>
  <c r="S306" i="6"/>
  <c r="T306" i="6"/>
  <c r="S307" i="6"/>
  <c r="T307" i="6"/>
  <c r="S308" i="6"/>
  <c r="T308" i="6"/>
  <c r="S309" i="6"/>
  <c r="T309" i="6"/>
  <c r="S310" i="6"/>
  <c r="T310" i="6"/>
  <c r="S311" i="6"/>
  <c r="T311" i="6"/>
  <c r="S312" i="6"/>
  <c r="T312" i="6"/>
  <c r="S313" i="6"/>
  <c r="T313" i="6"/>
  <c r="S314" i="6"/>
  <c r="T314" i="6"/>
  <c r="S315" i="6"/>
  <c r="T315" i="6"/>
  <c r="S316" i="6"/>
  <c r="T316" i="6"/>
  <c r="S317" i="6"/>
  <c r="T317" i="6"/>
  <c r="S318" i="6"/>
  <c r="T318" i="6"/>
  <c r="S319" i="6"/>
  <c r="T319" i="6"/>
  <c r="S320" i="6"/>
  <c r="T320" i="6"/>
  <c r="S321" i="6"/>
  <c r="T321" i="6"/>
  <c r="S322" i="6"/>
  <c r="T322" i="6"/>
  <c r="S323" i="6"/>
  <c r="T323" i="6"/>
  <c r="S324" i="6"/>
  <c r="T324" i="6"/>
  <c r="S325" i="6"/>
  <c r="T325" i="6"/>
  <c r="S326" i="6"/>
  <c r="T326" i="6"/>
  <c r="S327" i="6"/>
  <c r="T327" i="6"/>
  <c r="S328" i="6"/>
  <c r="T328" i="6"/>
  <c r="S329" i="6"/>
  <c r="T329" i="6"/>
  <c r="S330" i="6"/>
  <c r="T330" i="6"/>
  <c r="S331" i="6"/>
  <c r="T331" i="6"/>
  <c r="S332" i="6"/>
  <c r="T332" i="6"/>
  <c r="S333" i="6"/>
  <c r="T333" i="6"/>
  <c r="S334" i="6"/>
  <c r="T334" i="6"/>
  <c r="S335" i="6"/>
  <c r="T335" i="6"/>
  <c r="S336" i="6"/>
  <c r="T336" i="6"/>
  <c r="S337" i="6"/>
  <c r="T337" i="6"/>
  <c r="S338" i="6"/>
  <c r="T338" i="6"/>
  <c r="S339" i="6"/>
  <c r="T339" i="6"/>
  <c r="S340" i="6"/>
  <c r="T340" i="6"/>
  <c r="S341" i="6"/>
  <c r="T341" i="6"/>
  <c r="S342" i="6"/>
  <c r="T342" i="6"/>
  <c r="S343" i="6"/>
  <c r="T343" i="6"/>
  <c r="S344" i="6"/>
  <c r="T344" i="6"/>
  <c r="S345" i="6"/>
  <c r="T345" i="6"/>
  <c r="S346" i="6"/>
  <c r="T346" i="6"/>
  <c r="S347" i="6"/>
  <c r="T347" i="6"/>
  <c r="S348" i="6"/>
  <c r="T348" i="6"/>
  <c r="S349" i="6"/>
  <c r="T349" i="6"/>
  <c r="S350" i="6"/>
  <c r="T350" i="6"/>
  <c r="S351" i="6"/>
  <c r="T351" i="6"/>
  <c r="S352" i="6"/>
  <c r="T352" i="6"/>
  <c r="S353" i="6"/>
  <c r="T353" i="6"/>
  <c r="S354" i="6"/>
  <c r="T354" i="6"/>
  <c r="S355" i="6"/>
  <c r="T355" i="6"/>
  <c r="S356" i="6"/>
  <c r="T356" i="6"/>
  <c r="S357" i="6"/>
  <c r="T357" i="6"/>
  <c r="S358" i="6"/>
  <c r="T358" i="6"/>
  <c r="S359" i="6"/>
  <c r="T359" i="6"/>
  <c r="S360" i="6"/>
  <c r="T360" i="6"/>
  <c r="S361" i="6"/>
  <c r="T361" i="6"/>
  <c r="S362" i="6"/>
  <c r="T362" i="6"/>
  <c r="S363" i="6"/>
  <c r="T363" i="6"/>
  <c r="S364" i="6"/>
  <c r="T364" i="6"/>
  <c r="S365" i="6"/>
  <c r="T365" i="6"/>
  <c r="S366" i="6"/>
  <c r="T366" i="6"/>
  <c r="S367" i="6"/>
  <c r="T367" i="6"/>
  <c r="S368" i="6"/>
  <c r="T368" i="6"/>
  <c r="S369" i="6"/>
  <c r="T369" i="6"/>
  <c r="S370" i="6"/>
  <c r="T370" i="6"/>
  <c r="S371" i="6"/>
  <c r="T371" i="6"/>
  <c r="S372" i="6"/>
  <c r="T372" i="6"/>
  <c r="S373" i="6"/>
  <c r="T373" i="6"/>
  <c r="S374" i="6"/>
  <c r="T374" i="6"/>
  <c r="S375" i="6"/>
  <c r="T375" i="6"/>
  <c r="S376" i="6"/>
  <c r="T376" i="6"/>
  <c r="S377" i="6"/>
  <c r="T377" i="6"/>
  <c r="S378" i="6"/>
  <c r="T378" i="6"/>
  <c r="S379" i="6"/>
  <c r="T379" i="6"/>
  <c r="S380" i="6"/>
  <c r="T380" i="6"/>
  <c r="S381" i="6"/>
  <c r="T381" i="6"/>
  <c r="S382" i="6"/>
  <c r="T382" i="6"/>
  <c r="S383" i="6"/>
  <c r="T383" i="6"/>
  <c r="S384" i="6"/>
  <c r="T384" i="6"/>
  <c r="S385" i="6"/>
  <c r="T385" i="6"/>
  <c r="S386" i="6"/>
  <c r="T386" i="6"/>
  <c r="S387" i="6"/>
  <c r="T387" i="6"/>
  <c r="S388" i="6"/>
  <c r="T388" i="6"/>
  <c r="S389" i="6"/>
  <c r="T389" i="6"/>
  <c r="S390" i="6"/>
  <c r="T390" i="6"/>
  <c r="S391" i="6"/>
  <c r="T391" i="6"/>
  <c r="S392" i="6"/>
  <c r="T392" i="6"/>
  <c r="S393" i="6"/>
  <c r="T393" i="6"/>
  <c r="S394" i="6"/>
  <c r="T394" i="6"/>
  <c r="S395" i="6"/>
  <c r="T395" i="6"/>
  <c r="S396" i="6"/>
  <c r="T396" i="6"/>
  <c r="S397" i="6"/>
  <c r="T397" i="6"/>
  <c r="S398" i="6"/>
  <c r="T398" i="6"/>
  <c r="S399" i="6"/>
  <c r="T399" i="6"/>
  <c r="S400" i="6"/>
  <c r="T400" i="6"/>
  <c r="S401" i="6"/>
  <c r="T401" i="6"/>
  <c r="S402" i="6"/>
  <c r="T402" i="6"/>
  <c r="S13" i="6"/>
  <c r="T13" i="6"/>
  <c r="M13" i="5"/>
  <c r="N13" i="5"/>
  <c r="O13" i="5"/>
  <c r="M14" i="5"/>
  <c r="N14" i="5"/>
  <c r="O14" i="5"/>
  <c r="M15" i="5"/>
  <c r="N15" i="5"/>
  <c r="O15" i="5"/>
  <c r="Q15" i="5"/>
  <c r="M16" i="5"/>
  <c r="N16" i="5"/>
  <c r="O16" i="5"/>
  <c r="M17" i="5"/>
  <c r="N17" i="5"/>
  <c r="O17" i="5"/>
  <c r="M18" i="5"/>
  <c r="N18" i="5"/>
  <c r="O18" i="5"/>
  <c r="M19" i="5"/>
  <c r="N19" i="5"/>
  <c r="O19" i="5"/>
  <c r="P19" i="5"/>
  <c r="M20" i="5"/>
  <c r="N20" i="5"/>
  <c r="O20" i="5"/>
  <c r="M21" i="5"/>
  <c r="N21" i="5"/>
  <c r="O21" i="5"/>
  <c r="M22" i="5"/>
  <c r="N22" i="5"/>
  <c r="O22" i="5"/>
  <c r="M23" i="5"/>
  <c r="N23" i="5"/>
  <c r="O23" i="5"/>
  <c r="M24" i="5"/>
  <c r="N24" i="5"/>
  <c r="O24" i="5"/>
  <c r="Q24" i="5"/>
  <c r="M25" i="5"/>
  <c r="N25" i="5"/>
  <c r="O25" i="5"/>
  <c r="P25" i="5"/>
  <c r="M26" i="5"/>
  <c r="N26" i="5"/>
  <c r="O26" i="5"/>
  <c r="M27" i="5"/>
  <c r="N27" i="5"/>
  <c r="O27" i="5"/>
  <c r="P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Q32" i="5"/>
  <c r="M33" i="5"/>
  <c r="N33" i="5"/>
  <c r="O33" i="5"/>
  <c r="P33" i="5"/>
  <c r="M34" i="5"/>
  <c r="N34" i="5"/>
  <c r="O34" i="5"/>
  <c r="M35" i="5"/>
  <c r="N35" i="5"/>
  <c r="O35" i="5"/>
  <c r="P35" i="5"/>
  <c r="M36" i="5"/>
  <c r="N36" i="5"/>
  <c r="O36" i="5"/>
  <c r="M37" i="5"/>
  <c r="N37" i="5"/>
  <c r="O37" i="5"/>
  <c r="M38" i="5"/>
  <c r="N38" i="5"/>
  <c r="O38" i="5"/>
  <c r="M39" i="5"/>
  <c r="N39" i="5"/>
  <c r="O39" i="5"/>
  <c r="M40" i="5"/>
  <c r="N40" i="5"/>
  <c r="O40" i="5"/>
  <c r="Q40" i="5"/>
  <c r="M41" i="5"/>
  <c r="N41" i="5"/>
  <c r="O41" i="5"/>
  <c r="P41" i="5"/>
  <c r="M42" i="5"/>
  <c r="N42" i="5"/>
  <c r="O42" i="5"/>
  <c r="M43" i="5"/>
  <c r="N43" i="5"/>
  <c r="O43" i="5"/>
  <c r="P43" i="5"/>
  <c r="M44" i="5"/>
  <c r="N44" i="5"/>
  <c r="O44" i="5"/>
  <c r="M45" i="5"/>
  <c r="N45" i="5"/>
  <c r="O45" i="5"/>
  <c r="M46" i="5"/>
  <c r="N46" i="5"/>
  <c r="O46" i="5"/>
  <c r="M47" i="5"/>
  <c r="N47" i="5"/>
  <c r="O47" i="5"/>
  <c r="M48" i="5"/>
  <c r="N48" i="5"/>
  <c r="O48" i="5"/>
  <c r="Q48" i="5"/>
  <c r="M49" i="5"/>
  <c r="N49" i="5"/>
  <c r="O49" i="5"/>
  <c r="P49" i="5"/>
  <c r="M50" i="5"/>
  <c r="N50" i="5"/>
  <c r="O50" i="5"/>
  <c r="M51" i="5"/>
  <c r="N51" i="5"/>
  <c r="O51" i="5"/>
  <c r="P51" i="5"/>
  <c r="M52" i="5"/>
  <c r="N52" i="5"/>
  <c r="O52" i="5"/>
  <c r="M53" i="5"/>
  <c r="N53" i="5"/>
  <c r="O53" i="5"/>
  <c r="M54" i="5"/>
  <c r="N54" i="5"/>
  <c r="O54" i="5"/>
  <c r="M55" i="5"/>
  <c r="N55" i="5"/>
  <c r="O55" i="5"/>
  <c r="M56" i="5"/>
  <c r="N56" i="5"/>
  <c r="O56" i="5"/>
  <c r="Q56" i="5"/>
  <c r="M57" i="5"/>
  <c r="N57" i="5"/>
  <c r="O57" i="5"/>
  <c r="P57" i="5"/>
  <c r="M58" i="5"/>
  <c r="N58" i="5"/>
  <c r="O58" i="5"/>
  <c r="M59" i="5"/>
  <c r="N59" i="5"/>
  <c r="O59" i="5"/>
  <c r="P59" i="5"/>
  <c r="M60" i="5"/>
  <c r="N60" i="5"/>
  <c r="O60" i="5"/>
  <c r="M61" i="5"/>
  <c r="N61" i="5"/>
  <c r="O61" i="5"/>
  <c r="M62" i="5"/>
  <c r="N62" i="5"/>
  <c r="O62" i="5"/>
  <c r="M63" i="5"/>
  <c r="N63" i="5"/>
  <c r="O63" i="5"/>
  <c r="M64" i="5"/>
  <c r="N64" i="5"/>
  <c r="O64" i="5"/>
  <c r="Q64" i="5"/>
  <c r="M65" i="5"/>
  <c r="N65" i="5"/>
  <c r="O65" i="5"/>
  <c r="P65" i="5"/>
  <c r="M66" i="5"/>
  <c r="N66" i="5"/>
  <c r="O66" i="5"/>
  <c r="M67" i="5"/>
  <c r="N67" i="5"/>
  <c r="O67" i="5"/>
  <c r="P67" i="5"/>
  <c r="M68" i="5"/>
  <c r="N68" i="5"/>
  <c r="O68" i="5"/>
  <c r="M69" i="5"/>
  <c r="N69" i="5"/>
  <c r="O69" i="5"/>
  <c r="M70" i="5"/>
  <c r="N70" i="5"/>
  <c r="O70" i="5"/>
  <c r="M71" i="5"/>
  <c r="N71" i="5"/>
  <c r="O71" i="5"/>
  <c r="M72" i="5"/>
  <c r="N72" i="5"/>
  <c r="O72" i="5"/>
  <c r="Q72" i="5"/>
  <c r="M73" i="5"/>
  <c r="N73" i="5"/>
  <c r="O73" i="5"/>
  <c r="P73" i="5"/>
  <c r="M74" i="5"/>
  <c r="N74" i="5"/>
  <c r="O74" i="5"/>
  <c r="M75" i="5"/>
  <c r="N75" i="5"/>
  <c r="O75" i="5"/>
  <c r="P75" i="5"/>
  <c r="M76" i="5"/>
  <c r="N76" i="5"/>
  <c r="O76" i="5"/>
  <c r="M77" i="5"/>
  <c r="N77" i="5"/>
  <c r="O77" i="5"/>
  <c r="M78" i="5"/>
  <c r="N78" i="5"/>
  <c r="O78" i="5"/>
  <c r="M79" i="5"/>
  <c r="N79" i="5"/>
  <c r="O79" i="5"/>
  <c r="M80" i="5"/>
  <c r="N80" i="5"/>
  <c r="O80" i="5"/>
  <c r="Q80" i="5"/>
  <c r="M81" i="5"/>
  <c r="N81" i="5"/>
  <c r="O81" i="5"/>
  <c r="P81" i="5"/>
  <c r="M82" i="5"/>
  <c r="N82" i="5"/>
  <c r="O82" i="5"/>
  <c r="M83" i="5"/>
  <c r="N83" i="5"/>
  <c r="O83" i="5"/>
  <c r="P83" i="5"/>
  <c r="M84" i="5"/>
  <c r="N84" i="5"/>
  <c r="O84" i="5"/>
  <c r="M85" i="5"/>
  <c r="N85" i="5"/>
  <c r="O85" i="5"/>
  <c r="M86" i="5"/>
  <c r="N86" i="5"/>
  <c r="O86" i="5"/>
  <c r="M87" i="5"/>
  <c r="N87" i="5"/>
  <c r="O87" i="5"/>
  <c r="M88" i="5"/>
  <c r="N88" i="5"/>
  <c r="O88" i="5"/>
  <c r="Q88" i="5"/>
  <c r="M89" i="5"/>
  <c r="N89" i="5"/>
  <c r="O89" i="5"/>
  <c r="P89" i="5"/>
  <c r="M90" i="5"/>
  <c r="N90" i="5"/>
  <c r="O90" i="5"/>
  <c r="M91" i="5"/>
  <c r="N91" i="5"/>
  <c r="O91" i="5"/>
  <c r="P91" i="5"/>
  <c r="M92" i="5"/>
  <c r="N92" i="5"/>
  <c r="O92" i="5"/>
  <c r="M93" i="5"/>
  <c r="N93" i="5"/>
  <c r="O93" i="5"/>
  <c r="M94" i="5"/>
  <c r="N94" i="5"/>
  <c r="O94" i="5"/>
  <c r="M95" i="5"/>
  <c r="N95" i="5"/>
  <c r="O95" i="5"/>
  <c r="M96" i="5"/>
  <c r="N96" i="5"/>
  <c r="O96" i="5"/>
  <c r="Q96" i="5"/>
  <c r="M97" i="5"/>
  <c r="N97" i="5"/>
  <c r="O97" i="5"/>
  <c r="P97" i="5"/>
  <c r="M98" i="5"/>
  <c r="N98" i="5"/>
  <c r="O98" i="5"/>
  <c r="M99" i="5"/>
  <c r="N99" i="5"/>
  <c r="O99" i="5"/>
  <c r="P99" i="5"/>
  <c r="M100" i="5"/>
  <c r="N100" i="5"/>
  <c r="O100" i="5"/>
  <c r="M101" i="5"/>
  <c r="N101" i="5"/>
  <c r="O101" i="5"/>
  <c r="M102" i="5"/>
  <c r="N102" i="5"/>
  <c r="O102" i="5"/>
  <c r="M103" i="5"/>
  <c r="N103" i="5"/>
  <c r="O103" i="5"/>
  <c r="M104" i="5"/>
  <c r="N104" i="5"/>
  <c r="O104" i="5"/>
  <c r="Q104" i="5"/>
  <c r="M105" i="5"/>
  <c r="N105" i="5"/>
  <c r="O105" i="5"/>
  <c r="P105" i="5"/>
  <c r="M106" i="5"/>
  <c r="N106" i="5"/>
  <c r="O106" i="5"/>
  <c r="M107" i="5"/>
  <c r="N107" i="5"/>
  <c r="O107" i="5"/>
  <c r="P107" i="5"/>
  <c r="M108" i="5"/>
  <c r="N108" i="5"/>
  <c r="O108" i="5"/>
  <c r="M109" i="5"/>
  <c r="N109" i="5"/>
  <c r="O109" i="5"/>
  <c r="M110" i="5"/>
  <c r="N110" i="5"/>
  <c r="O110" i="5"/>
  <c r="M111" i="5"/>
  <c r="N111" i="5"/>
  <c r="O111" i="5"/>
  <c r="M112" i="5"/>
  <c r="N112" i="5"/>
  <c r="O112" i="5"/>
  <c r="Q112" i="5"/>
  <c r="M113" i="5"/>
  <c r="N113" i="5"/>
  <c r="O113" i="5"/>
  <c r="P113" i="5"/>
  <c r="M114" i="5"/>
  <c r="N114" i="5"/>
  <c r="O114" i="5"/>
  <c r="M115" i="5"/>
  <c r="N115" i="5"/>
  <c r="O115" i="5"/>
  <c r="P115" i="5"/>
  <c r="M116" i="5"/>
  <c r="N116" i="5"/>
  <c r="O116" i="5"/>
  <c r="M117" i="5"/>
  <c r="N117" i="5"/>
  <c r="O117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" i="5"/>
  <c r="G12" i="5" l="1"/>
  <c r="J12" i="5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14" i="6"/>
  <c r="E15" i="6"/>
  <c r="E16" i="6"/>
  <c r="E17" i="6"/>
  <c r="E13" i="6"/>
  <c r="J1" i="6"/>
  <c r="F12" i="5" s="1"/>
  <c r="K12" i="5"/>
  <c r="E12" i="5"/>
  <c r="C12" i="5"/>
  <c r="Q12" i="5"/>
  <c r="P12" i="5"/>
  <c r="O12" i="5"/>
  <c r="N12" i="5"/>
  <c r="M12" i="5"/>
  <c r="L12" i="5"/>
  <c r="D12" i="5"/>
  <c r="B12" i="5"/>
  <c r="E12" i="6" l="1"/>
</calcChain>
</file>

<file path=xl/comments1.xml><?xml version="1.0" encoding="utf-8"?>
<comments xmlns="http://schemas.openxmlformats.org/spreadsheetml/2006/main">
  <authors>
    <author>Emily Russell</author>
    <author>Nicole Hodgetts</author>
  </authors>
  <commentList>
    <comment ref="F11" authorId="0" shapeId="0">
      <text>
        <r>
          <rPr>
            <sz val="9"/>
            <color indexed="81"/>
            <rFont val="Tahoma"/>
            <family val="2"/>
          </rPr>
          <t xml:space="preserve">This will show on expenditure reports.  Please also include the supplier name here if it is required for reporting purposes.
</t>
        </r>
      </text>
    </comment>
    <comment ref="J11" authorId="1" shapeId="0">
      <text>
        <r>
          <rPr>
            <sz val="10"/>
            <rFont val="Arial"/>
            <family val="2"/>
          </rPr>
          <t xml:space="preserve">The GL account to which the distribution amount will be charged.  </t>
        </r>
        <r>
          <rPr>
            <b/>
            <sz val="10"/>
            <color indexed="81"/>
            <rFont val="Arial"/>
            <family val="2"/>
          </rPr>
          <t>This is not required for Project information.</t>
        </r>
      </text>
    </comment>
    <comment ref="P11" authorId="1" shapeId="0">
      <text>
        <r>
          <rPr>
            <sz val="10"/>
            <rFont val="Arial"/>
            <family val="2"/>
          </rPr>
          <t>Optional: not required if GL coding has been provided</t>
        </r>
      </text>
    </comment>
    <comment ref="Q11" authorId="1" shapeId="0">
      <text>
        <r>
          <rPr>
            <sz val="10"/>
            <rFont val="Arial"/>
            <family val="2"/>
          </rPr>
          <t>Mandatory if a Project Number is entered.</t>
        </r>
      </text>
    </comment>
    <comment ref="R11" authorId="1" shapeId="0">
      <text>
        <r>
          <rPr>
            <sz val="10"/>
            <rFont val="Arial"/>
            <family val="2"/>
          </rPr>
          <t>Mandatory if a Project Number is entered.</t>
        </r>
      </text>
    </comment>
  </commentList>
</comments>
</file>

<file path=xl/sharedStrings.xml><?xml version="1.0" encoding="utf-8"?>
<sst xmlns="http://schemas.openxmlformats.org/spreadsheetml/2006/main" count="1043" uniqueCount="592">
  <si>
    <t>Prepared by</t>
  </si>
  <si>
    <t>B9</t>
  </si>
  <si>
    <t>Approved by</t>
  </si>
  <si>
    <t>INDEX('Department List'!$B$4:$B$230,MATCH((IF(W12=0,I3,(LEFT(W12,2)))),'Department List'!$A$4:$A$230,0))</t>
  </si>
  <si>
    <t>Supplier</t>
  </si>
  <si>
    <t>Purchase made by</t>
  </si>
  <si>
    <t>VAT Code</t>
  </si>
  <si>
    <t>Cost Centre</t>
  </si>
  <si>
    <t>Source of Funds</t>
  </si>
  <si>
    <t>Org</t>
  </si>
  <si>
    <t>Future</t>
  </si>
  <si>
    <t>Project Number</t>
  </si>
  <si>
    <t>Task Number</t>
  </si>
  <si>
    <t>Expenditure Type</t>
  </si>
  <si>
    <t>Organization</t>
  </si>
  <si>
    <t>Item Date</t>
  </si>
  <si>
    <t>000000</t>
  </si>
  <si>
    <t>GB</t>
  </si>
  <si>
    <t>00</t>
  </si>
  <si>
    <t>00000</t>
  </si>
  <si>
    <t>AS</t>
  </si>
  <si>
    <t>Tax Dropdown</t>
  </si>
  <si>
    <t>Formulas</t>
  </si>
  <si>
    <t>Sheet</t>
  </si>
  <si>
    <t>Field</t>
  </si>
  <si>
    <t>Formula/function</t>
  </si>
  <si>
    <t>Uploader</t>
  </si>
  <si>
    <t>Organisation Validation</t>
  </si>
  <si>
    <t>IF(NOT(ISBLANK(W10)),(INDEX('Department List'!$B$4:$B$230,MATCH((IF(W10=0,I3,(LEFT(W10,2)))),'Department List'!$A$4:$A$230,0))),"")</t>
  </si>
  <si>
    <t>Statement Template</t>
  </si>
  <si>
    <t>Cost Code Concatination</t>
  </si>
  <si>
    <t>IF(NOT(ISBLANK('Statement template'!P22)),(CONCATENATE('Statement template'!P22,".",'Statement template'!Q22,".",'Statement template'!R22,".",'Statement template'!S22,".",'Statement template'!T22,".",'Statement template'!U22)),"")</t>
  </si>
  <si>
    <t>Tax Code</t>
  </si>
  <si>
    <t>Dropdown Menu- Data Validation</t>
  </si>
  <si>
    <t>Cost Codes Cells</t>
  </si>
  <si>
    <t>Data Validation</t>
  </si>
  <si>
    <t>IF((ISBLANK(W12)),"",B12)</t>
  </si>
  <si>
    <t>R12 Expenditure Types and Associated Natural Account</t>
  </si>
  <si>
    <t>R12 Expenditure Category</t>
  </si>
  <si>
    <t>Natural Account</t>
  </si>
  <si>
    <t>Animals Costs</t>
  </si>
  <si>
    <t>Audit Fees</t>
  </si>
  <si>
    <t>Building Maintenance</t>
  </si>
  <si>
    <t>Repairs &amp; Maintenance</t>
  </si>
  <si>
    <t>Buildings Purchase (Freehold)</t>
  </si>
  <si>
    <t>Land &amp; Buildings Purchase</t>
  </si>
  <si>
    <t>Buildings Purchase (Leasehold)</t>
  </si>
  <si>
    <t>Bursaries</t>
  </si>
  <si>
    <t>Business Advances</t>
  </si>
  <si>
    <t>Career Exploratory Allowance</t>
  </si>
  <si>
    <t>College Fees</t>
  </si>
  <si>
    <t>Computer Software</t>
  </si>
  <si>
    <t>Conference Costs</t>
  </si>
  <si>
    <t>Consultancy Costs</t>
  </si>
  <si>
    <t>Consumables</t>
  </si>
  <si>
    <t>Direct Contract Costs</t>
  </si>
  <si>
    <t>Direct Contracts</t>
  </si>
  <si>
    <t>Electrical Maintenance</t>
  </si>
  <si>
    <t>Entertaining Expenses</t>
  </si>
  <si>
    <t>Travel &amp; Subsistence</t>
  </si>
  <si>
    <t>Equipment - Capital</t>
  </si>
  <si>
    <t>Equipment Purchases</t>
  </si>
  <si>
    <t>Equipment - NonCapital</t>
  </si>
  <si>
    <t>Equipment Hire and Rental</t>
  </si>
  <si>
    <t>Others</t>
  </si>
  <si>
    <t>Exceptions - Equipment</t>
  </si>
  <si>
    <t>Exceptions - Other</t>
  </si>
  <si>
    <t>Exceptions - Staff</t>
  </si>
  <si>
    <t>FEC DAC Access &amp; Facilities</t>
  </si>
  <si>
    <t>FEC DAC Estates</t>
  </si>
  <si>
    <t>FEC DAC Estates&amp;Inf Technician</t>
  </si>
  <si>
    <t>FEC DAC Inf Technicians</t>
  </si>
  <si>
    <t>FEC DAC Investigators</t>
  </si>
  <si>
    <t>FEC DAC Staff</t>
  </si>
  <si>
    <t>FEC DAC Technicians</t>
  </si>
  <si>
    <t>FEC IC</t>
  </si>
  <si>
    <t>FEC PA</t>
  </si>
  <si>
    <t>Gratuity &amp; Subject Payments</t>
  </si>
  <si>
    <t>Student Fees</t>
  </si>
  <si>
    <t>Health Insurance</t>
  </si>
  <si>
    <t>Housing Allowance</t>
  </si>
  <si>
    <t>IT / Telecoms</t>
  </si>
  <si>
    <t>Miscellaneous Costs</t>
  </si>
  <si>
    <t>Land &amp; Building Fees</t>
  </si>
  <si>
    <t>Land Purchase</t>
  </si>
  <si>
    <t>Legal Fees</t>
  </si>
  <si>
    <t>Professional Fees</t>
  </si>
  <si>
    <t>Main Contract Works</t>
  </si>
  <si>
    <t>Construction</t>
  </si>
  <si>
    <t>Major ICT Systems</t>
  </si>
  <si>
    <t>Management Costs</t>
  </si>
  <si>
    <t>Mechanical Maintenance</t>
  </si>
  <si>
    <t>Miscellaneous - Other</t>
  </si>
  <si>
    <t>Non-Oxford Consumables</t>
  </si>
  <si>
    <t>Non-Oxford Equipment</t>
  </si>
  <si>
    <t>Non-Oxford Exceptional Items</t>
  </si>
  <si>
    <t>Non-Oxford FEC DAC</t>
  </si>
  <si>
    <t>Non-Oxford FEC IC</t>
  </si>
  <si>
    <t>Non-Oxford FEC PA</t>
  </si>
  <si>
    <t>Non-Oxford Other</t>
  </si>
  <si>
    <t>Non-Oxford Overheads</t>
  </si>
  <si>
    <t>Non-Oxford Staff Costs</t>
  </si>
  <si>
    <t>Non-Oxford Travel Expenses</t>
  </si>
  <si>
    <t>Other Costs</t>
  </si>
  <si>
    <t>Overheads</t>
  </si>
  <si>
    <t>Overseas Living Allowance</t>
  </si>
  <si>
    <t>Personal Academic Expenses</t>
  </si>
  <si>
    <t>Plumbing</t>
  </si>
  <si>
    <t>Pre-Construction Works</t>
  </si>
  <si>
    <t>Premises Costs</t>
  </si>
  <si>
    <t>Professional Fees - Purchase</t>
  </si>
  <si>
    <t>Publication Costs</t>
  </si>
  <si>
    <t>Publicity and Presentations</t>
  </si>
  <si>
    <t>RCUK Efficiency Saving</t>
  </si>
  <si>
    <t>Recruitment Costs</t>
  </si>
  <si>
    <t>Relocation Costs</t>
  </si>
  <si>
    <t>Research Access Charges</t>
  </si>
  <si>
    <t>Specialist Design</t>
  </si>
  <si>
    <t>Design Team</t>
  </si>
  <si>
    <t>Staff Costs - Academic</t>
  </si>
  <si>
    <t>Staff Costs - Non-Academic</t>
  </si>
  <si>
    <t>Staff Costs - Overseas</t>
  </si>
  <si>
    <t>Statutory Costs</t>
  </si>
  <si>
    <t>Statutory Fees</t>
  </si>
  <si>
    <t>Subcontracting Costs</t>
  </si>
  <si>
    <t>Survey Costs</t>
  </si>
  <si>
    <t>Survey</t>
  </si>
  <si>
    <t>Telecommunication Expenses</t>
  </si>
  <si>
    <t>Training Costs</t>
  </si>
  <si>
    <t>Travel Advances</t>
  </si>
  <si>
    <t>Travel Expenses</t>
  </si>
  <si>
    <t>University Fees</t>
  </si>
  <si>
    <t>Utilities - Electricity</t>
  </si>
  <si>
    <t>Utilities - Gas</t>
  </si>
  <si>
    <t>Utilities - Water</t>
  </si>
  <si>
    <t>Last updated: 6 December 2013</t>
  </si>
  <si>
    <t>Code</t>
  </si>
  <si>
    <t>Department</t>
  </si>
  <si>
    <t>AB</t>
  </si>
  <si>
    <t>AC</t>
  </si>
  <si>
    <t>AE</t>
  </si>
  <si>
    <t>AF</t>
  </si>
  <si>
    <t>AJ</t>
  </si>
  <si>
    <t>Target Discovery Institute</t>
  </si>
  <si>
    <t>AL</t>
  </si>
  <si>
    <t>AM</t>
  </si>
  <si>
    <t>Oncology</t>
  </si>
  <si>
    <t>AP</t>
  </si>
  <si>
    <t>AT</t>
  </si>
  <si>
    <t>AU</t>
  </si>
  <si>
    <t>Zoology Building Services Unit</t>
  </si>
  <si>
    <t>AV</t>
  </si>
  <si>
    <t>AW</t>
  </si>
  <si>
    <t>Medawar Building</t>
  </si>
  <si>
    <t>AX</t>
  </si>
  <si>
    <t>English Faculty</t>
  </si>
  <si>
    <t>AZ</t>
  </si>
  <si>
    <t>B2</t>
  </si>
  <si>
    <t>National Perinatal Epidemiology Unit</t>
  </si>
  <si>
    <t>B3</t>
  </si>
  <si>
    <t>B5</t>
  </si>
  <si>
    <t>Structural Biology</t>
  </si>
  <si>
    <t>B8</t>
  </si>
  <si>
    <t>Tropical Medicine</t>
  </si>
  <si>
    <t>BA</t>
  </si>
  <si>
    <t>BE</t>
  </si>
  <si>
    <t>BH</t>
  </si>
  <si>
    <t>NDM Strategic</t>
  </si>
  <si>
    <t>BK</t>
  </si>
  <si>
    <t>BL</t>
  </si>
  <si>
    <t>BQ</t>
  </si>
  <si>
    <t>BR</t>
  </si>
  <si>
    <t>Medical Sciences Divisional Office</t>
  </si>
  <si>
    <t>BS</t>
  </si>
  <si>
    <t>BV</t>
  </si>
  <si>
    <t>BW</t>
  </si>
  <si>
    <t>BX</t>
  </si>
  <si>
    <t>BZ</t>
  </si>
  <si>
    <t>C0</t>
  </si>
  <si>
    <t>CA</t>
  </si>
  <si>
    <t>CD</t>
  </si>
  <si>
    <t>CG</t>
  </si>
  <si>
    <t>CK</t>
  </si>
  <si>
    <t>CQ</t>
  </si>
  <si>
    <t>CT</t>
  </si>
  <si>
    <t>CU</t>
  </si>
  <si>
    <t>CV</t>
  </si>
  <si>
    <t>CX</t>
  </si>
  <si>
    <t>CY</t>
  </si>
  <si>
    <t>CZ</t>
  </si>
  <si>
    <t>D3</t>
  </si>
  <si>
    <t>D4</t>
  </si>
  <si>
    <t>DB</t>
  </si>
  <si>
    <t>Astrophysics</t>
  </si>
  <si>
    <t>DC</t>
  </si>
  <si>
    <t>DD</t>
  </si>
  <si>
    <t>MPLS Doctoral Training Centre</t>
  </si>
  <si>
    <t>DF</t>
  </si>
  <si>
    <t>DG</t>
  </si>
  <si>
    <t>DH</t>
  </si>
  <si>
    <t>Inorganic Chemistry</t>
  </si>
  <si>
    <t>DJ</t>
  </si>
  <si>
    <t>DK</t>
  </si>
  <si>
    <t>DL</t>
  </si>
  <si>
    <t>DM</t>
  </si>
  <si>
    <t>Organic Chemistry</t>
  </si>
  <si>
    <t>DN</t>
  </si>
  <si>
    <t>DP</t>
  </si>
  <si>
    <t>Chemistry</t>
  </si>
  <si>
    <t>DQ</t>
  </si>
  <si>
    <t>Chemical Biology</t>
  </si>
  <si>
    <t>DR</t>
  </si>
  <si>
    <t>DS</t>
  </si>
  <si>
    <t>DT</t>
  </si>
  <si>
    <t>DU</t>
  </si>
  <si>
    <t>DW</t>
  </si>
  <si>
    <t>Chemistry Research Laboratory</t>
  </si>
  <si>
    <t>DX</t>
  </si>
  <si>
    <t>E0</t>
  </si>
  <si>
    <t>Humanities Division Department</t>
  </si>
  <si>
    <t>E2</t>
  </si>
  <si>
    <t>IT Services</t>
  </si>
  <si>
    <t>E9</t>
  </si>
  <si>
    <t>EB</t>
  </si>
  <si>
    <t>EC</t>
  </si>
  <si>
    <t>ED</t>
  </si>
  <si>
    <t>EP</t>
  </si>
  <si>
    <t>Education</t>
  </si>
  <si>
    <t>EQ</t>
  </si>
  <si>
    <t>ET</t>
  </si>
  <si>
    <t>EW</t>
  </si>
  <si>
    <t>F0</t>
  </si>
  <si>
    <t>F5</t>
  </si>
  <si>
    <t>FA</t>
  </si>
  <si>
    <t>Central Bodleian</t>
  </si>
  <si>
    <t>FC</t>
  </si>
  <si>
    <t>FK</t>
  </si>
  <si>
    <t>Humanities Libraries</t>
  </si>
  <si>
    <t>FP</t>
  </si>
  <si>
    <t>Science and Medicine Libraries</t>
  </si>
  <si>
    <t>FS</t>
  </si>
  <si>
    <t>Bodleian Services</t>
  </si>
  <si>
    <t>FW</t>
  </si>
  <si>
    <t>FZ</t>
  </si>
  <si>
    <t>GC</t>
  </si>
  <si>
    <t>GD</t>
  </si>
  <si>
    <t>Sports Department</t>
  </si>
  <si>
    <t>GH</t>
  </si>
  <si>
    <t>GL</t>
  </si>
  <si>
    <t>GM</t>
  </si>
  <si>
    <t>GP</t>
  </si>
  <si>
    <t>GR</t>
  </si>
  <si>
    <t>Kellogg College</t>
  </si>
  <si>
    <t>GS</t>
  </si>
  <si>
    <t>St Cross College</t>
  </si>
  <si>
    <t>GT</t>
  </si>
  <si>
    <t>GU</t>
  </si>
  <si>
    <t>GY</t>
  </si>
  <si>
    <t>GZ</t>
  </si>
  <si>
    <t>Occupational Health Service</t>
  </si>
  <si>
    <t>H2</t>
  </si>
  <si>
    <t>H3</t>
  </si>
  <si>
    <t>H4</t>
  </si>
  <si>
    <t>H5</t>
  </si>
  <si>
    <t>H6</t>
  </si>
  <si>
    <t>Clinical Trial Service Unit</t>
  </si>
  <si>
    <t>H7</t>
  </si>
  <si>
    <t>H8</t>
  </si>
  <si>
    <t>H9</t>
  </si>
  <si>
    <t>Structural Genomics Consortium</t>
  </si>
  <si>
    <t>HB</t>
  </si>
  <si>
    <t>HC</t>
  </si>
  <si>
    <t>Jenner Institute</t>
  </si>
  <si>
    <t>HE</t>
  </si>
  <si>
    <t>HF</t>
  </si>
  <si>
    <t>NDORMS</t>
  </si>
  <si>
    <t>HI</t>
  </si>
  <si>
    <t>Cancer Epidemiology Unit</t>
  </si>
  <si>
    <t>HJ</t>
  </si>
  <si>
    <t>HM</t>
  </si>
  <si>
    <t>HN</t>
  </si>
  <si>
    <t>HP</t>
  </si>
  <si>
    <t>Oxford Ludwig Institute</t>
  </si>
  <si>
    <t>HQ</t>
  </si>
  <si>
    <t>HS</t>
  </si>
  <si>
    <t>HT</t>
  </si>
  <si>
    <t>J1</t>
  </si>
  <si>
    <t>Council Secretariat</t>
  </si>
  <si>
    <t>JC</t>
  </si>
  <si>
    <t>Newcomers Club</t>
  </si>
  <si>
    <t>JF</t>
  </si>
  <si>
    <t>Biomedical Services</t>
  </si>
  <si>
    <t>JG</t>
  </si>
  <si>
    <t>Centre for Criminology</t>
  </si>
  <si>
    <t>JQ</t>
  </si>
  <si>
    <t>JT</t>
  </si>
  <si>
    <t>General Revenue Account</t>
  </si>
  <si>
    <t>JW</t>
  </si>
  <si>
    <t>K3</t>
  </si>
  <si>
    <t>KA</t>
  </si>
  <si>
    <t>KB</t>
  </si>
  <si>
    <t>KC</t>
  </si>
  <si>
    <t>Research Services</t>
  </si>
  <si>
    <t>KF</t>
  </si>
  <si>
    <t>Personnel Services</t>
  </si>
  <si>
    <t>KH</t>
  </si>
  <si>
    <t>KK</t>
  </si>
  <si>
    <t>KM</t>
  </si>
  <si>
    <t>KN</t>
  </si>
  <si>
    <t>Legal Services Office</t>
  </si>
  <si>
    <t>KR</t>
  </si>
  <si>
    <t>KT</t>
  </si>
  <si>
    <t>LA</t>
  </si>
  <si>
    <t>LB</t>
  </si>
  <si>
    <t>LC</t>
  </si>
  <si>
    <t>LD</t>
  </si>
  <si>
    <t>Smith School</t>
  </si>
  <si>
    <t>LE</t>
  </si>
  <si>
    <t>M1</t>
  </si>
  <si>
    <t>Rothermere American Institute</t>
  </si>
  <si>
    <t>M3</t>
  </si>
  <si>
    <t>Area Studies</t>
  </si>
  <si>
    <t>MQ</t>
  </si>
  <si>
    <t>TA</t>
  </si>
  <si>
    <t>VA</t>
  </si>
  <si>
    <t>VF</t>
  </si>
  <si>
    <t>VG</t>
  </si>
  <si>
    <t>VH</t>
  </si>
  <si>
    <t>Business Economics Programme</t>
  </si>
  <si>
    <t>VJ</t>
  </si>
  <si>
    <t>VL</t>
  </si>
  <si>
    <t>VP</t>
  </si>
  <si>
    <t>Gray Cancer Institute</t>
  </si>
  <si>
    <t>VR</t>
  </si>
  <si>
    <t>Nuffield Dominions Trust</t>
  </si>
  <si>
    <t>VU</t>
  </si>
  <si>
    <t>VW</t>
  </si>
  <si>
    <t>VY</t>
  </si>
  <si>
    <t>XA</t>
  </si>
  <si>
    <t>XB</t>
  </si>
  <si>
    <t>XD</t>
  </si>
  <si>
    <t>XF</t>
  </si>
  <si>
    <t>XG</t>
  </si>
  <si>
    <t>YD</t>
  </si>
  <si>
    <t>ZB</t>
  </si>
  <si>
    <t>Investment Management</t>
  </si>
  <si>
    <t>INVOICE DISTRIBUTIONS</t>
  </si>
  <si>
    <t>Tax</t>
  </si>
  <si>
    <t>Accounting</t>
  </si>
  <si>
    <t>Project Accounting</t>
  </si>
  <si>
    <t>Supplier Number</t>
  </si>
  <si>
    <t>Supplier Site</t>
  </si>
  <si>
    <t>Invoice Number</t>
  </si>
  <si>
    <t>Invoice Date</t>
  </si>
  <si>
    <t>Description</t>
  </si>
  <si>
    <t>Invoice Total</t>
  </si>
  <si>
    <t>Dist Description</t>
  </si>
  <si>
    <t>Account</t>
  </si>
  <si>
    <t/>
  </si>
  <si>
    <t>TS176YG COMPANY</t>
  </si>
  <si>
    <t>Project Organisation Defaults</t>
  </si>
  <si>
    <t>Barclaycard Transaction Template</t>
  </si>
  <si>
    <t>Activity</t>
  </si>
  <si>
    <t>Purchase approved by</t>
  </si>
  <si>
    <t>Coding Information</t>
  </si>
  <si>
    <t>Department Information</t>
  </si>
  <si>
    <t>Transaction Information</t>
  </si>
  <si>
    <t>Statement Total</t>
  </si>
  <si>
    <t>Card Holder Name</t>
  </si>
  <si>
    <t>Oracle Reference</t>
  </si>
  <si>
    <t>Departmental Code</t>
  </si>
  <si>
    <t>Barclaycard Number (last four digits)</t>
  </si>
  <si>
    <t>Oracle Supplier ID</t>
  </si>
  <si>
    <t>Oracle Supplier Site</t>
  </si>
  <si>
    <t>Only One Invoice Per Card Will be created</t>
  </si>
  <si>
    <t>NOTE****</t>
  </si>
  <si>
    <t>Please Copy and paste the values in the actual M4A template to Upload (*Use Paste Special Values Option)</t>
  </si>
  <si>
    <t>***Cells Below Contain Fomulas that will reference to Statement Sheet, hence no modifications allowed directly in this Sheet that may corrupt the sheet from working</t>
  </si>
  <si>
    <t>**No Alterations to the template to be made without Functional Teams Knowledge</t>
  </si>
  <si>
    <t>**Hide this Sheet (M4A_Upload_template) Before Sending it out to the departments</t>
  </si>
  <si>
    <t>Always the tax exclusive value of the Line Amount</t>
  </si>
  <si>
    <t>Always the tax exclusive value of the invoice Total</t>
  </si>
  <si>
    <t>Discription</t>
  </si>
  <si>
    <t>Populates Automatically</t>
  </si>
  <si>
    <t>Use Drop-Down</t>
  </si>
  <si>
    <t>1 - GB SUPPLIER - NO VAT</t>
  </si>
  <si>
    <t>2 - GB SUPPLIER - STD RATE</t>
  </si>
  <si>
    <t>3 - GB SUPPLIER - REDUCED RATE</t>
  </si>
  <si>
    <t>4 - OVERSEAS SUPPLIER - SRVCS</t>
  </si>
  <si>
    <t>5 - OVERSEAS SUPPLIER - GOODS</t>
  </si>
  <si>
    <t>6 - OVERSEAS VAT</t>
  </si>
  <si>
    <t>7 - OTHER TAXES (NOT VAT)</t>
  </si>
  <si>
    <t>Amount (Number not Text)</t>
  </si>
  <si>
    <t>Environmental Change Institute</t>
  </si>
  <si>
    <t>Biochemistry</t>
  </si>
  <si>
    <t>Statistics</t>
  </si>
  <si>
    <t>Plant Sciences</t>
  </si>
  <si>
    <t>Physiology</t>
  </si>
  <si>
    <t>Law Faculty</t>
  </si>
  <si>
    <t>Classics Faculty</t>
  </si>
  <si>
    <t>Mathematical Institute</t>
  </si>
  <si>
    <t>Dunn School of Pathology</t>
  </si>
  <si>
    <t>Pharmacology</t>
  </si>
  <si>
    <t>Music Faculty</t>
  </si>
  <si>
    <t>Oriental Studies Faculty</t>
  </si>
  <si>
    <t>Experimental Psychology</t>
  </si>
  <si>
    <t>Economics</t>
  </si>
  <si>
    <t>Sociology</t>
  </si>
  <si>
    <t>Oxford Internet Institute</t>
  </si>
  <si>
    <t>Animals</t>
  </si>
  <si>
    <t>Subcontracting</t>
  </si>
  <si>
    <t>Advances</t>
  </si>
  <si>
    <t>Staff Costs</t>
  </si>
  <si>
    <t>Software</t>
  </si>
  <si>
    <t>Conferences</t>
  </si>
  <si>
    <t>Consultancy</t>
  </si>
  <si>
    <t>Consumable Purchases</t>
  </si>
  <si>
    <t>Exceptional Items</t>
  </si>
  <si>
    <t>FEC Directly Allocated Costs</t>
  </si>
  <si>
    <t>FEC Indirect Costs</t>
  </si>
  <si>
    <t>FEC Price Adjustment</t>
  </si>
  <si>
    <t>Overseas Allowances</t>
  </si>
  <si>
    <t>Other Direct Costs</t>
  </si>
  <si>
    <t>Research Overheads</t>
  </si>
  <si>
    <t>Premises</t>
  </si>
  <si>
    <t>Publications</t>
  </si>
  <si>
    <t>Efficiency Saving</t>
  </si>
  <si>
    <t>Recruitment</t>
  </si>
  <si>
    <t>Relocation</t>
  </si>
  <si>
    <t>Access and Facilities</t>
  </si>
  <si>
    <t>Overseas Salaries</t>
  </si>
  <si>
    <t>Training</t>
  </si>
  <si>
    <t>Posting Date (DD/MM/YYYY)</t>
  </si>
  <si>
    <t>Net Amount</t>
  </si>
  <si>
    <t>Tax Amount</t>
  </si>
  <si>
    <t>Please Copy &amp; Paste the code below if you would like to use the Default Value</t>
  </si>
  <si>
    <t>Pitt Rivers Museum</t>
  </si>
  <si>
    <t>School of Geography and the Environment</t>
  </si>
  <si>
    <t>Social and Cultural Anthropology</t>
  </si>
  <si>
    <t>AN</t>
  </si>
  <si>
    <t>Zoology</t>
  </si>
  <si>
    <t>Physiology Anatomy and Genetics</t>
  </si>
  <si>
    <t>KIR</t>
  </si>
  <si>
    <t>Facilities and Site Services - Public Health</t>
  </si>
  <si>
    <t>Centre for Neural Circuits and Behaviour</t>
  </si>
  <si>
    <t>BB</t>
  </si>
  <si>
    <t>Cancer Centre</t>
  </si>
  <si>
    <t>Computer Science</t>
  </si>
  <si>
    <t>Anatomy and Genetics - Research</t>
  </si>
  <si>
    <t>Doctoral Training Centre - MSD</t>
  </si>
  <si>
    <t>Population Health</t>
  </si>
  <si>
    <t>Primary Care Health Sciences</t>
  </si>
  <si>
    <t>Social Sciences Division</t>
  </si>
  <si>
    <t>Medieval and Modern Languages Faculty</t>
  </si>
  <si>
    <t>CC</t>
  </si>
  <si>
    <t>RDM</t>
  </si>
  <si>
    <t>History Faculty</t>
  </si>
  <si>
    <t>CF</t>
  </si>
  <si>
    <t>RDM Investigative Medicine</t>
  </si>
  <si>
    <t>CJ</t>
  </si>
  <si>
    <t>MRC Brain Network Dynamics Unit (BNDU)</t>
  </si>
  <si>
    <t>Politics and International Relations</t>
  </si>
  <si>
    <t>Social Policy and Intervention</t>
  </si>
  <si>
    <t>Socio-Legal Studies Centre</t>
  </si>
  <si>
    <t>Social Sciences - HQ</t>
  </si>
  <si>
    <t>Maths Physical and Life Sciences</t>
  </si>
  <si>
    <t>Atmospheric Ocean and Planet Physics</t>
  </si>
  <si>
    <t>Engineering Science</t>
  </si>
  <si>
    <t>Earth Sciences</t>
  </si>
  <si>
    <t>Materials</t>
  </si>
  <si>
    <t>Condensed Matter Physics</t>
  </si>
  <si>
    <t>Particle Physics</t>
  </si>
  <si>
    <t>Physical and Theoretical Chemistry</t>
  </si>
  <si>
    <t>Theoretical Physics</t>
  </si>
  <si>
    <t>Begbroke Directorate</t>
  </si>
  <si>
    <t>Physics - Central</t>
  </si>
  <si>
    <t>Atomic and Laser Physics</t>
  </si>
  <si>
    <t>Theology and Religion Faculty</t>
  </si>
  <si>
    <t>E1</t>
  </si>
  <si>
    <t>Linguistics Philology and Phonetics</t>
  </si>
  <si>
    <t>Oxford e-Research Centre</t>
  </si>
  <si>
    <t>Archaeology Institute</t>
  </si>
  <si>
    <t>Archaeology Research Laboratory</t>
  </si>
  <si>
    <t>Ashmolean Museum</t>
  </si>
  <si>
    <t>Continuing Education (Central)</t>
  </si>
  <si>
    <t>History of Science Museum</t>
  </si>
  <si>
    <t>Natural History Museum</t>
  </si>
  <si>
    <t>Academic Services Division Dept</t>
  </si>
  <si>
    <t>Finance and Administration</t>
  </si>
  <si>
    <t>F7</t>
  </si>
  <si>
    <t>Bodleian Communications</t>
  </si>
  <si>
    <t>F8</t>
  </si>
  <si>
    <t>Head of Assessment</t>
  </si>
  <si>
    <t>Bodleian Social Sciences Libraries</t>
  </si>
  <si>
    <t>FJ</t>
  </si>
  <si>
    <t>Bodleian Enterprise</t>
  </si>
  <si>
    <t>Western Manuscripts and Special Collections</t>
  </si>
  <si>
    <t>Bodleian Digital Library Systems and Services</t>
  </si>
  <si>
    <t>Careers Service</t>
  </si>
  <si>
    <t>Botanic Garden</t>
  </si>
  <si>
    <t>Sheldonian Theatre</t>
  </si>
  <si>
    <t>Proctors Office</t>
  </si>
  <si>
    <t>University Club</t>
  </si>
  <si>
    <t>Ruskin School of Art</t>
  </si>
  <si>
    <t>Student Welfare and Support Services</t>
  </si>
  <si>
    <t>Clubs Committee</t>
  </si>
  <si>
    <t>Safety Office</t>
  </si>
  <si>
    <t>CCMP (Centre for Cellular and Molecular Physiology)</t>
  </si>
  <si>
    <t>CRUK/MRC Oxford Institute for Radiation Oncology</t>
  </si>
  <si>
    <t>RDM Clinical Laboratory Sciences</t>
  </si>
  <si>
    <t>Wellcome Trust Centre for Human Genetics</t>
  </si>
  <si>
    <t>RDM OCDEM</t>
  </si>
  <si>
    <t>Weatherall Institute of Molecular Medicine</t>
  </si>
  <si>
    <t>NDM Experimental Medicine</t>
  </si>
  <si>
    <t>Obstetrics and Gynaecology</t>
  </si>
  <si>
    <t>Surgical Sciences</t>
  </si>
  <si>
    <t>Clinical Neurosciences</t>
  </si>
  <si>
    <t>Paediatrics</t>
  </si>
  <si>
    <t>Psychiatry</t>
  </si>
  <si>
    <t>RDM Cardiovascular Medicine</t>
  </si>
  <si>
    <t>Childhood Cancer Research Group</t>
  </si>
  <si>
    <t>J3</t>
  </si>
  <si>
    <t>Graduate Admissions and Funding</t>
  </si>
  <si>
    <t>J4</t>
  </si>
  <si>
    <t>Divisional Offices</t>
  </si>
  <si>
    <t>J6</t>
  </si>
  <si>
    <t>Education Policy Support</t>
  </si>
  <si>
    <t>J9</t>
  </si>
  <si>
    <t>Student Administration and Services Directorate</t>
  </si>
  <si>
    <t>Transport Studies Unit</t>
  </si>
  <si>
    <t>Estates Services</t>
  </si>
  <si>
    <t>Oxford Learning Institute</t>
  </si>
  <si>
    <t>K8</t>
  </si>
  <si>
    <t>Planning and Resources</t>
  </si>
  <si>
    <t>K9</t>
  </si>
  <si>
    <t>Student Administration (Examinations)</t>
  </si>
  <si>
    <t>Academic Registrar Directorate</t>
  </si>
  <si>
    <t>Public Affairs Directorate</t>
  </si>
  <si>
    <t>KD</t>
  </si>
  <si>
    <t>Alumni Office</t>
  </si>
  <si>
    <t>Finance</t>
  </si>
  <si>
    <t>Child Care Services</t>
  </si>
  <si>
    <t>Vice-Chancellor and Registrar</t>
  </si>
  <si>
    <t>Development Office</t>
  </si>
  <si>
    <t>Temporary Staffing Service</t>
  </si>
  <si>
    <t>Oxford-Man Institute</t>
  </si>
  <si>
    <t>Ageing Institute (OIA)</t>
  </si>
  <si>
    <t>Oxford Martin School</t>
  </si>
  <si>
    <t>Blavatnik School of Government</t>
  </si>
  <si>
    <t>Said Business School</t>
  </si>
  <si>
    <t>SZ</t>
  </si>
  <si>
    <t>Undergraduate Admissions and Outreach</t>
  </si>
  <si>
    <t>Scholarship Schemes</t>
  </si>
  <si>
    <t>V4</t>
  </si>
  <si>
    <t>Instruct</t>
  </si>
  <si>
    <t>V6</t>
  </si>
  <si>
    <t>OU (Beijing)</t>
  </si>
  <si>
    <t>V8</t>
  </si>
  <si>
    <t>Jenner Vaccine Foundation</t>
  </si>
  <si>
    <t>Language Centre</t>
  </si>
  <si>
    <t>VC</t>
  </si>
  <si>
    <t>Oxford University Student Union</t>
  </si>
  <si>
    <t>VD</t>
  </si>
  <si>
    <t>Voltaire Foundation Limited</t>
  </si>
  <si>
    <t>Voltaire Foundation</t>
  </si>
  <si>
    <t>International Development</t>
  </si>
  <si>
    <t>Student Financial Support</t>
  </si>
  <si>
    <t>OUFAL</t>
  </si>
  <si>
    <t>VM</t>
  </si>
  <si>
    <t>Oxford Said Business School Limited</t>
  </si>
  <si>
    <t>VO</t>
  </si>
  <si>
    <t>OSEM</t>
  </si>
  <si>
    <t>OUEM</t>
  </si>
  <si>
    <t>Oxford Limited</t>
  </si>
  <si>
    <t>Isis Innovation Limited</t>
  </si>
  <si>
    <t>X1</t>
  </si>
  <si>
    <t>Oxford Mutual Limited</t>
  </si>
  <si>
    <t>Continuing Education (International Programmes)</t>
  </si>
  <si>
    <t>Continuing Education (CPD Courses)</t>
  </si>
  <si>
    <t>Continuing Education (TALL)</t>
  </si>
  <si>
    <t>Continuing Education (Residential Centre)</t>
  </si>
  <si>
    <t>Continuing Education (Public Programmes)</t>
  </si>
  <si>
    <t>Philosophy Faculty</t>
  </si>
  <si>
    <t>ZE</t>
  </si>
  <si>
    <t>Oxford University Development Trust</t>
  </si>
  <si>
    <t>Statement Date (DD/MM/YYYY)</t>
  </si>
  <si>
    <t>Month &amp; Year (MMYY)</t>
  </si>
  <si>
    <t>Total Amount (Populates Automatically)</t>
  </si>
  <si>
    <t>Optional</t>
  </si>
  <si>
    <t>Use Drop-Down Menu</t>
  </si>
  <si>
    <t>Item Description</t>
  </si>
  <si>
    <t>Version 2 - released 21.2.17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</si>
</sst>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mmyy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574123"/>
      <name val="Tahoma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rgb="FF002147"/>
      <name val="Arial"/>
      <family val="2"/>
    </font>
    <font>
      <b/>
      <sz val="11"/>
      <color theme="0"/>
      <name val="Arial"/>
      <family val="2"/>
    </font>
    <font>
      <i/>
      <sz val="9"/>
      <color theme="1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1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00"/>
      <name val="Arial"/>
      <family val="2"/>
    </font>
    <font>
      <b/>
      <sz val="2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" fillId="0" borderId="0"/>
  </cellStyleXfs>
  <cellXfs count="154">
    <xf numFmtId="0" fontId="0" fillId="0" borderId="0" xfId="0"/>
    <xf numFmtId="0" fontId="2" fillId="0" borderId="0" xfId="0" applyFont="1" applyFill="1" applyProtection="1"/>
    <xf numFmtId="0" fontId="0" fillId="0" borderId="0" xfId="0" applyFill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3" fillId="5" borderId="0" xfId="0" applyFont="1" applyFill="1" applyAlignment="1" applyProtection="1">
      <alignment horizontal="center"/>
      <protection locked="0"/>
    </xf>
    <xf numFmtId="2" fontId="0" fillId="0" borderId="0" xfId="0" applyNumberFormat="1"/>
    <xf numFmtId="14" fontId="0" fillId="0" borderId="0" xfId="0" applyNumberFormat="1"/>
    <xf numFmtId="0" fontId="2" fillId="0" borderId="0" xfId="0" applyFont="1"/>
    <xf numFmtId="1" fontId="0" fillId="0" borderId="0" xfId="0" applyNumberFormat="1"/>
    <xf numFmtId="15" fontId="0" fillId="0" borderId="0" xfId="0" applyNumberFormat="1"/>
    <xf numFmtId="0" fontId="5" fillId="2" borderId="0" xfId="0" applyFont="1" applyFill="1"/>
    <xf numFmtId="0" fontId="9" fillId="0" borderId="0" xfId="2"/>
    <xf numFmtId="0" fontId="11" fillId="7" borderId="0" xfId="2" applyFont="1" applyFill="1"/>
    <xf numFmtId="0" fontId="11" fillId="7" borderId="0" xfId="3" applyFont="1" applyFill="1" applyBorder="1"/>
    <xf numFmtId="0" fontId="12" fillId="0" borderId="0" xfId="2" applyFont="1"/>
    <xf numFmtId="0" fontId="5" fillId="8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 wrapText="1"/>
    </xf>
    <xf numFmtId="0" fontId="2" fillId="9" borderId="0" xfId="0" applyNumberFormat="1" applyFont="1" applyFill="1" applyBorder="1" applyAlignment="1"/>
    <xf numFmtId="14" fontId="2" fillId="9" borderId="0" xfId="0" applyNumberFormat="1" applyFont="1" applyFill="1" applyBorder="1" applyAlignment="1"/>
    <xf numFmtId="0" fontId="2" fillId="9" borderId="0" xfId="0" applyNumberFormat="1" applyFont="1" applyFill="1" applyAlignment="1"/>
    <xf numFmtId="14" fontId="2" fillId="9" borderId="0" xfId="0" applyNumberFormat="1" applyFont="1" applyFill="1" applyAlignment="1"/>
    <xf numFmtId="0" fontId="2" fillId="9" borderId="0" xfId="0" applyNumberFormat="1" applyFont="1" applyFill="1"/>
    <xf numFmtId="0" fontId="0" fillId="9" borderId="0" xfId="0" applyNumberFormat="1" applyFill="1"/>
    <xf numFmtId="0" fontId="0" fillId="10" borderId="0" xfId="0" applyNumberFormat="1" applyFill="1"/>
    <xf numFmtId="0" fontId="2" fillId="10" borderId="0" xfId="0" applyNumberFormat="1" applyFont="1" applyFill="1"/>
    <xf numFmtId="0" fontId="2" fillId="10" borderId="0" xfId="0" applyNumberFormat="1" applyFont="1" applyFill="1" applyAlignment="1"/>
    <xf numFmtId="14" fontId="2" fillId="10" borderId="0" xfId="0" applyNumberFormat="1" applyFont="1" applyFill="1" applyAlignment="1"/>
    <xf numFmtId="0" fontId="2" fillId="9" borderId="0" xfId="1" applyNumberFormat="1" applyFont="1" applyFill="1" applyAlignment="1"/>
    <xf numFmtId="0" fontId="2" fillId="10" borderId="0" xfId="1" applyNumberFormat="1" applyFont="1" applyFill="1" applyAlignment="1"/>
    <xf numFmtId="0" fontId="5" fillId="9" borderId="0" xfId="0" applyNumberFormat="1" applyFont="1" applyFill="1" applyBorder="1" applyAlignment="1"/>
    <xf numFmtId="0" fontId="2" fillId="10" borderId="0" xfId="0" applyNumberFormat="1" applyFont="1" applyFill="1" applyBorder="1" applyAlignment="1"/>
    <xf numFmtId="0" fontId="13" fillId="11" borderId="3" xfId="0" applyNumberFormat="1" applyFont="1" applyFill="1" applyBorder="1" applyAlignment="1"/>
    <xf numFmtId="0" fontId="13" fillId="11" borderId="4" xfId="0" applyNumberFormat="1" applyFont="1" applyFill="1" applyBorder="1" applyAlignment="1"/>
    <xf numFmtId="14" fontId="13" fillId="11" borderId="4" xfId="0" applyNumberFormat="1" applyFont="1" applyFill="1" applyBorder="1" applyAlignment="1"/>
    <xf numFmtId="0" fontId="8" fillId="10" borderId="2" xfId="0" applyNumberFormat="1" applyFont="1" applyFill="1" applyBorder="1"/>
    <xf numFmtId="14" fontId="8" fillId="12" borderId="2" xfId="0" applyNumberFormat="1" applyFont="1" applyFill="1" applyBorder="1" applyAlignment="1"/>
    <xf numFmtId="0" fontId="8" fillId="12" borderId="2" xfId="0" applyNumberFormat="1" applyFont="1" applyFill="1" applyBorder="1" applyAlignment="1">
      <alignment horizontal="left"/>
    </xf>
    <xf numFmtId="0" fontId="8" fillId="10" borderId="2" xfId="1" applyNumberFormat="1" applyFont="1" applyFill="1" applyBorder="1" applyAlignment="1">
      <alignment horizontal="right"/>
    </xf>
    <xf numFmtId="0" fontId="8" fillId="12" borderId="5" xfId="0" applyNumberFormat="1" applyFont="1" applyFill="1" applyBorder="1" applyAlignment="1"/>
    <xf numFmtId="0" fontId="8" fillId="10" borderId="5" xfId="0" applyNumberFormat="1" applyFont="1" applyFill="1" applyBorder="1" applyAlignment="1">
      <alignment horizontal="right"/>
    </xf>
    <xf numFmtId="0" fontId="8" fillId="10" borderId="5" xfId="0" applyNumberFormat="1" applyFont="1" applyFill="1" applyBorder="1" applyAlignment="1"/>
    <xf numFmtId="0" fontId="0" fillId="13" borderId="5" xfId="0" applyNumberFormat="1" applyFill="1" applyBorder="1"/>
    <xf numFmtId="14" fontId="0" fillId="13" borderId="5" xfId="0" applyNumberFormat="1" applyFill="1" applyBorder="1" applyAlignment="1"/>
    <xf numFmtId="0" fontId="0" fillId="13" borderId="6" xfId="0" applyNumberFormat="1" applyFill="1" applyBorder="1"/>
    <xf numFmtId="0" fontId="0" fillId="13" borderId="7" xfId="0" applyNumberFormat="1" applyFill="1" applyBorder="1" applyAlignment="1"/>
    <xf numFmtId="0" fontId="2" fillId="13" borderId="7" xfId="0" applyNumberFormat="1" applyFont="1" applyFill="1" applyBorder="1"/>
    <xf numFmtId="0" fontId="0" fillId="13" borderId="7" xfId="0" applyNumberFormat="1" applyFill="1" applyBorder="1"/>
    <xf numFmtId="14" fontId="0" fillId="13" borderId="7" xfId="0" applyNumberFormat="1" applyFill="1" applyBorder="1" applyAlignment="1"/>
    <xf numFmtId="0" fontId="0" fillId="0" borderId="0" xfId="0" applyFont="1"/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2" fontId="0" fillId="0" borderId="0" xfId="0" applyNumberFormat="1" applyFill="1" applyProtection="1">
      <protection locked="0"/>
    </xf>
    <xf numFmtId="0" fontId="14" fillId="6" borderId="0" xfId="0" quotePrefix="1" applyFont="1" applyFill="1" applyAlignment="1" applyProtection="1">
      <alignment horizontal="center"/>
      <protection locked="0"/>
    </xf>
    <xf numFmtId="49" fontId="14" fillId="6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14" fontId="14" fillId="14" borderId="0" xfId="0" applyNumberFormat="1" applyFont="1" applyFill="1" applyAlignment="1" applyProtection="1">
      <alignment horizontal="center"/>
      <protection locked="0"/>
    </xf>
    <xf numFmtId="49" fontId="3" fillId="5" borderId="0" xfId="0" applyNumberFormat="1" applyFont="1" applyFill="1" applyAlignment="1" applyProtection="1">
      <alignment horizontal="center" wrapText="1"/>
      <protection locked="0"/>
    </xf>
    <xf numFmtId="14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</xf>
    <xf numFmtId="2" fontId="0" fillId="0" borderId="0" xfId="0" applyNumberFormat="1" applyFill="1" applyProtection="1"/>
    <xf numFmtId="4" fontId="14" fillId="17" borderId="0" xfId="0" applyNumberFormat="1" applyFont="1" applyFill="1" applyProtection="1">
      <protection locked="0"/>
    </xf>
    <xf numFmtId="0" fontId="15" fillId="18" borderId="0" xfId="0" applyFont="1" applyFill="1" applyProtection="1"/>
    <xf numFmtId="0" fontId="15" fillId="17" borderId="0" xfId="0" applyFont="1" applyFill="1" applyProtection="1">
      <protection locked="0"/>
    </xf>
    <xf numFmtId="14" fontId="14" fillId="17" borderId="0" xfId="0" applyNumberFormat="1" applyFont="1" applyFill="1" applyProtection="1">
      <protection locked="0"/>
    </xf>
    <xf numFmtId="164" fontId="14" fillId="18" borderId="0" xfId="0" applyNumberFormat="1" applyFont="1" applyFill="1" applyProtection="1"/>
    <xf numFmtId="49" fontId="14" fillId="17" borderId="0" xfId="0" applyNumberFormat="1" applyFont="1" applyFill="1" applyAlignment="1" applyProtection="1">
      <alignment horizontal="right"/>
      <protection locked="0"/>
    </xf>
    <xf numFmtId="0" fontId="14" fillId="17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14" fontId="0" fillId="18" borderId="0" xfId="0" applyNumberFormat="1" applyFill="1" applyAlignment="1"/>
    <xf numFmtId="14" fontId="4" fillId="14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ill="1" applyProtection="1">
      <protection locked="0"/>
    </xf>
    <xf numFmtId="0" fontId="4" fillId="14" borderId="1" xfId="0" applyNumberFormat="1" applyFont="1" applyFill="1" applyBorder="1" applyAlignment="1" applyProtection="1">
      <alignment horizontal="center" vertical="center" wrapText="1"/>
    </xf>
    <xf numFmtId="0" fontId="3" fillId="14" borderId="0" xfId="0" applyNumberFormat="1" applyFont="1" applyFill="1" applyAlignment="1" applyProtection="1">
      <alignment horizontal="center" wrapText="1"/>
      <protection locked="0"/>
    </xf>
    <xf numFmtId="0" fontId="0" fillId="0" borderId="0" xfId="0" applyNumberFormat="1" applyFill="1" applyAlignment="1" applyProtection="1">
      <alignment wrapText="1"/>
      <protection locked="0"/>
    </xf>
    <xf numFmtId="14" fontId="2" fillId="10" borderId="0" xfId="0" applyNumberFormat="1" applyFont="1" applyFill="1" applyBorder="1" applyAlignment="1"/>
    <xf numFmtId="14" fontId="8" fillId="12" borderId="5" xfId="0" applyNumberFormat="1" applyFont="1" applyFill="1" applyBorder="1" applyAlignment="1"/>
    <xf numFmtId="0" fontId="19" fillId="0" borderId="0" xfId="0" applyFont="1"/>
    <xf numFmtId="0" fontId="19" fillId="9" borderId="0" xfId="0" applyNumberFormat="1" applyFont="1" applyFill="1" applyBorder="1" applyAlignment="1"/>
    <xf numFmtId="0" fontId="19" fillId="0" borderId="0" xfId="0" applyNumberFormat="1" applyFont="1" applyFill="1"/>
    <xf numFmtId="0" fontId="19" fillId="9" borderId="0" xfId="0" applyNumberFormat="1" applyFont="1" applyFill="1" applyAlignment="1"/>
    <xf numFmtId="0" fontId="0" fillId="21" borderId="0" xfId="0" applyFill="1"/>
    <xf numFmtId="0" fontId="0" fillId="21" borderId="0" xfId="0" applyNumberFormat="1" applyFill="1" applyBorder="1" applyAlignment="1"/>
    <xf numFmtId="0" fontId="1" fillId="21" borderId="0" xfId="1" applyNumberFormat="1" applyFill="1" applyBorder="1"/>
    <xf numFmtId="0" fontId="20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Protection="1"/>
    <xf numFmtId="14" fontId="7" fillId="0" borderId="0" xfId="0" applyNumberFormat="1" applyFont="1" applyProtection="1"/>
    <xf numFmtId="2" fontId="4" fillId="19" borderId="1" xfId="0" applyNumberFormat="1" applyFont="1" applyFill="1" applyBorder="1" applyAlignment="1" applyProtection="1">
      <alignment horizontal="center" vertical="center" wrapText="1"/>
    </xf>
    <xf numFmtId="2" fontId="0" fillId="13" borderId="7" xfId="0" applyNumberFormat="1" applyFill="1" applyBorder="1" applyAlignment="1"/>
    <xf numFmtId="2" fontId="3" fillId="15" borderId="0" xfId="0" applyNumberFormat="1" applyFont="1" applyFill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14" fillId="18" borderId="0" xfId="0" applyFont="1" applyFill="1" applyAlignment="1" applyProtection="1">
      <alignment horizontal="left"/>
    </xf>
    <xf numFmtId="0" fontId="15" fillId="18" borderId="0" xfId="0" applyNumberFormat="1" applyFont="1" applyFill="1" applyAlignment="1" applyProtection="1">
      <alignment horizontal="right" wrapText="1"/>
    </xf>
    <xf numFmtId="2" fontId="3" fillId="19" borderId="0" xfId="0" applyNumberFormat="1" applyFont="1" applyFill="1" applyAlignment="1" applyProtection="1">
      <alignment horizontal="center"/>
    </xf>
    <xf numFmtId="0" fontId="22" fillId="0" borderId="0" xfId="0" applyFont="1" applyFill="1" applyBorder="1" applyProtection="1">
      <protection locked="0"/>
    </xf>
    <xf numFmtId="49" fontId="14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0" fontId="2" fillId="0" borderId="2" xfId="0" applyFont="1" applyBorder="1"/>
    <xf numFmtId="0" fontId="14" fillId="4" borderId="0" xfId="0" applyFont="1" applyFill="1" applyAlignment="1" applyProtection="1">
      <alignment horizontal="center"/>
      <protection locked="0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quotePrefix="1" applyNumberFormat="1" applyFont="1" applyFill="1" applyBorder="1"/>
    <xf numFmtId="0" fontId="2" fillId="0" borderId="0" xfId="0" quotePrefix="1" applyNumberFormat="1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3" fillId="0" borderId="0" xfId="0" applyFont="1" applyFill="1" applyAlignment="1" applyProtection="1">
      <alignment horizontal="center"/>
    </xf>
    <xf numFmtId="2" fontId="21" fillId="20" borderId="0" xfId="0" applyNumberFormat="1" applyFont="1" applyFill="1" applyAlignment="1" applyProtection="1">
      <alignment horizontal="center"/>
    </xf>
    <xf numFmtId="14" fontId="14" fillId="20" borderId="0" xfId="0" applyNumberFormat="1" applyFont="1" applyFill="1" applyAlignment="1" applyProtection="1">
      <alignment horizontal="center"/>
    </xf>
    <xf numFmtId="0" fontId="3" fillId="20" borderId="0" xfId="0" applyNumberFormat="1" applyFont="1" applyFill="1" applyAlignment="1" applyProtection="1">
      <alignment horizontal="center" wrapText="1"/>
    </xf>
    <xf numFmtId="0" fontId="20" fillId="20" borderId="0" xfId="0" applyFont="1" applyFill="1" applyAlignment="1" applyProtection="1">
      <alignment horizontal="center"/>
    </xf>
    <xf numFmtId="49" fontId="3" fillId="20" borderId="0" xfId="0" applyNumberFormat="1" applyFont="1" applyFill="1" applyAlignment="1" applyProtection="1">
      <alignment horizontal="center" wrapText="1"/>
    </xf>
    <xf numFmtId="0" fontId="21" fillId="20" borderId="0" xfId="0" applyFont="1" applyFill="1" applyAlignment="1" applyProtection="1">
      <alignment horizontal="center"/>
    </xf>
    <xf numFmtId="49" fontId="14" fillId="20" borderId="0" xfId="0" applyNumberFormat="1" applyFont="1" applyFill="1" applyAlignment="1" applyProtection="1">
      <alignment horizontal="center"/>
    </xf>
    <xf numFmtId="0" fontId="14" fillId="20" borderId="0" xfId="0" quotePrefix="1" applyFont="1" applyFill="1" applyAlignment="1" applyProtection="1">
      <alignment horizontal="center"/>
    </xf>
    <xf numFmtId="0" fontId="14" fillId="20" borderId="0" xfId="0" applyFont="1" applyFill="1" applyAlignment="1" applyProtection="1">
      <alignment horizontal="center"/>
    </xf>
    <xf numFmtId="14" fontId="21" fillId="20" borderId="0" xfId="0" applyNumberFormat="1" applyFont="1" applyFill="1" applyAlignment="1" applyProtection="1">
      <alignment horizontal="center"/>
    </xf>
    <xf numFmtId="0" fontId="14" fillId="19" borderId="0" xfId="0" applyFont="1" applyFill="1" applyAlignment="1" applyProtection="1">
      <alignment horizontal="left"/>
    </xf>
    <xf numFmtId="14" fontId="14" fillId="19" borderId="0" xfId="0" applyNumberFormat="1" applyFont="1" applyFill="1" applyAlignment="1" applyProtection="1">
      <alignment horizontal="left"/>
    </xf>
    <xf numFmtId="14" fontId="15" fillId="0" borderId="0" xfId="0" applyNumberFormat="1" applyFont="1" applyFill="1" applyProtection="1">
      <protection locked="0"/>
    </xf>
    <xf numFmtId="0" fontId="15" fillId="0" borderId="0" xfId="0" applyNumberFormat="1" applyFont="1" applyFill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protection locked="0"/>
    </xf>
    <xf numFmtId="14" fontId="14" fillId="14" borderId="0" xfId="0" applyNumberFormat="1" applyFont="1" applyFill="1" applyAlignment="1" applyProtection="1">
      <alignment horizontal="center" wrapText="1"/>
      <protection locked="0"/>
    </xf>
    <xf numFmtId="2" fontId="3" fillId="19" borderId="0" xfId="0" applyNumberFormat="1" applyFont="1" applyFill="1" applyAlignment="1" applyProtection="1">
      <alignment horizontal="center" wrapText="1"/>
    </xf>
    <xf numFmtId="0" fontId="3" fillId="6" borderId="0" xfId="0" applyFont="1" applyFill="1" applyAlignment="1" applyProtection="1">
      <alignment horizontal="left" wrapText="1"/>
      <protection locked="0"/>
    </xf>
    <xf numFmtId="49" fontId="14" fillId="6" borderId="0" xfId="0" applyNumberFormat="1" applyFont="1" applyFill="1" applyAlignment="1" applyProtection="1">
      <alignment horizontal="center" wrapText="1"/>
      <protection locked="0"/>
    </xf>
    <xf numFmtId="0" fontId="14" fillId="6" borderId="0" xfId="0" quotePrefix="1" applyFont="1" applyFill="1" applyAlignment="1" applyProtection="1">
      <alignment horizontal="center" wrapText="1"/>
      <protection locked="0"/>
    </xf>
    <xf numFmtId="0" fontId="14" fillId="4" borderId="0" xfId="0" applyFont="1" applyFill="1" applyAlignment="1" applyProtection="1">
      <alignment horizontal="center" wrapText="1"/>
      <protection locked="0"/>
    </xf>
    <xf numFmtId="0" fontId="14" fillId="19" borderId="0" xfId="0" applyFont="1" applyFill="1" applyAlignment="1" applyProtection="1">
      <alignment horizontal="left" wrapText="1"/>
    </xf>
    <xf numFmtId="14" fontId="14" fillId="19" borderId="0" xfId="0" applyNumberFormat="1" applyFont="1" applyFill="1" applyAlignment="1" applyProtection="1">
      <alignment horizontal="left" wrapText="1"/>
    </xf>
    <xf numFmtId="0" fontId="0" fillId="0" borderId="0" xfId="0" applyAlignment="1" applyProtection="1">
      <alignment wrapText="1"/>
      <protection locked="0"/>
    </xf>
    <xf numFmtId="14" fontId="3" fillId="14" borderId="0" xfId="0" applyNumberFormat="1" applyFont="1" applyFill="1" applyAlignment="1" applyProtection="1">
      <alignment horizontal="center" wrapText="1"/>
      <protection locked="0"/>
    </xf>
    <xf numFmtId="2" fontId="14" fillId="15" borderId="0" xfId="0" applyNumberFormat="1" applyFont="1" applyFill="1" applyAlignment="1" applyProtection="1">
      <alignment horizontal="center" wrapText="1"/>
      <protection locked="0"/>
    </xf>
    <xf numFmtId="0" fontId="14" fillId="5" borderId="0" xfId="0" applyFont="1" applyFill="1" applyAlignment="1" applyProtection="1">
      <alignment horizontal="center" wrapText="1"/>
      <protection locked="0"/>
    </xf>
    <xf numFmtId="0" fontId="23" fillId="0" borderId="0" xfId="0" applyFont="1" applyFill="1" applyAlignment="1" applyProtection="1">
      <alignment horizontal="center" vertical="center"/>
    </xf>
    <xf numFmtId="0" fontId="16" fillId="4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16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6" fillId="22" borderId="2" xfId="0" applyFont="1" applyFill="1" applyBorder="1" applyAlignment="1" applyProtection="1">
      <alignment horizontal="center" vertical="center"/>
    </xf>
    <xf numFmtId="0" fontId="3" fillId="22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0" fillId="10" borderId="0" xfId="0" applyNumberFormat="1" applyFont="1" applyFill="1" applyAlignment="1">
      <alignment horizontal="center" wrapText="1"/>
    </xf>
    <xf numFmtId="0" fontId="2" fillId="10" borderId="0" xfId="0" applyNumberFormat="1" applyFont="1" applyFill="1" applyAlignment="1">
      <alignment horizontal="center" wrapText="1"/>
    </xf>
  </cellXfs>
  <cellStyles count="4">
    <cellStyle name="Comma" xfId="1" builtinId="3"/>
    <cellStyle name="Normal" xfId="0" builtinId="0"/>
    <cellStyle name="Normal 12" xfId="2"/>
    <cellStyle name="Normal 2 2 2" xfId="3"/>
  </cellStyles>
  <dxfs count="0"/>
  <tableStyles count="0" defaultTableStyle="TableStyleMedium2" defaultPivotStyle="PivotStyleLight16"/>
  <colors>
    <mruColors>
      <color rgb="FFCCCCFF"/>
      <color rgb="FF99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n3527\AppData\Local\Microsoft\Windows\Temporary%20Internet%20Files\Content.Outlook\9OD2RHO8\Barclaycard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123"/>
      <sheetName val="Template123"/>
      <sheetName val="ErrorLog"/>
      <sheetName val="Uploader - Central AP use only"/>
      <sheetName val="Statement template"/>
      <sheetName val="R12 Exp Types and Natural Acc"/>
      <sheetName val="Department List"/>
      <sheetName val="Tax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403"/>
  <sheetViews>
    <sheetView tabSelected="1" workbookViewId="0">
      <selection activeCell="H2" sqref="H2:J4"/>
    </sheetView>
  </sheetViews>
  <sheetFormatPr defaultColWidth="8.85546875" defaultRowHeight="12.75" x14ac:dyDescent="0.2"/>
  <cols>
    <col min="1" max="1" width="13" style="74" customWidth="1"/>
    <col min="2" max="2" width="23.7109375" style="77" customWidth="1"/>
    <col min="3" max="3" width="23.7109375" style="2" customWidth="1"/>
    <col min="4" max="4" width="29" style="2" customWidth="1"/>
    <col min="5" max="5" width="15.7109375" style="2" customWidth="1"/>
    <col min="6" max="6" width="32.7109375" style="2" customWidth="1"/>
    <col min="7" max="7" width="18.7109375" style="53" bestFit="1" customWidth="1"/>
    <col min="8" max="8" width="18.7109375" style="3" customWidth="1"/>
    <col min="9" max="9" width="25.7109375" style="3" customWidth="1"/>
    <col min="10" max="11" width="13.7109375" style="3" customWidth="1"/>
    <col min="12" max="14" width="13.7109375" style="4" customWidth="1"/>
    <col min="15" max="15" width="9.42578125" style="4" hidden="1" customWidth="1"/>
    <col min="16" max="17" width="13.7109375" style="4" bestFit="1" customWidth="1"/>
    <col min="18" max="18" width="15.7109375" style="4" customWidth="1"/>
    <col min="19" max="19" width="25.7109375" style="4" customWidth="1"/>
    <col min="20" max="20" width="20.7109375" style="88" customWidth="1"/>
    <col min="21" max="21" width="14.7109375" style="4" customWidth="1"/>
    <col min="22" max="16384" width="8.85546875" style="4"/>
  </cols>
  <sheetData>
    <row r="1" spans="1:21" x14ac:dyDescent="0.2">
      <c r="A1" s="126" t="s">
        <v>591</v>
      </c>
      <c r="B1" s="127"/>
      <c r="I1" s="87" t="s">
        <v>382</v>
      </c>
      <c r="J1" s="87" t="str">
        <f>C9&amp;"_"&amp;E4</f>
        <v>_</v>
      </c>
      <c r="N1" s="101"/>
    </row>
    <row r="2" spans="1:21" ht="13.5" customHeight="1" x14ac:dyDescent="0.2">
      <c r="A2" s="142" t="s">
        <v>361</v>
      </c>
      <c r="B2" s="142"/>
      <c r="C2" s="142"/>
      <c r="D2" s="65" t="s">
        <v>372</v>
      </c>
      <c r="E2" s="95">
        <v>2019685</v>
      </c>
      <c r="G2" s="150" t="s">
        <v>0</v>
      </c>
      <c r="H2" s="149"/>
      <c r="I2" s="149"/>
      <c r="J2" s="149"/>
      <c r="K2" s="51"/>
      <c r="L2" s="146" t="s">
        <v>435</v>
      </c>
      <c r="M2" s="146" t="s">
        <v>435</v>
      </c>
      <c r="N2" s="100"/>
      <c r="O2" s="52"/>
      <c r="P2" s="52"/>
      <c r="Q2" s="52"/>
      <c r="R2" s="52"/>
      <c r="S2" s="52"/>
      <c r="T2" s="89"/>
      <c r="U2" s="71"/>
    </row>
    <row r="3" spans="1:21" ht="13.5" customHeight="1" x14ac:dyDescent="0.2">
      <c r="A3" s="142"/>
      <c r="B3" s="142"/>
      <c r="C3" s="142"/>
      <c r="D3" s="65" t="s">
        <v>373</v>
      </c>
      <c r="E3" s="95" t="s">
        <v>359</v>
      </c>
      <c r="G3" s="150"/>
      <c r="H3" s="149"/>
      <c r="I3" s="149"/>
      <c r="J3" s="149"/>
      <c r="K3" s="51"/>
      <c r="L3" s="146"/>
      <c r="M3" s="146"/>
      <c r="N3" s="100"/>
      <c r="O3" s="52"/>
      <c r="P3" s="52"/>
      <c r="Q3" s="52"/>
      <c r="R3" s="52"/>
      <c r="S3" s="52"/>
      <c r="T3" s="89"/>
      <c r="U3" s="71"/>
    </row>
    <row r="4" spans="1:21" ht="13.5" customHeight="1" x14ac:dyDescent="0.2">
      <c r="A4" s="142"/>
      <c r="B4" s="142"/>
      <c r="C4" s="142"/>
      <c r="D4" s="65" t="s">
        <v>371</v>
      </c>
      <c r="E4" s="70"/>
      <c r="G4" s="150"/>
      <c r="H4" s="149"/>
      <c r="I4" s="149"/>
      <c r="J4" s="149"/>
      <c r="K4" s="51"/>
      <c r="L4" s="146"/>
      <c r="M4" s="146"/>
      <c r="N4" s="100"/>
      <c r="O4" s="52"/>
      <c r="P4" s="52"/>
      <c r="Q4" s="52"/>
      <c r="R4" s="52"/>
      <c r="S4" s="52"/>
      <c r="T4" s="89"/>
      <c r="U4" s="113"/>
    </row>
    <row r="5" spans="1:21" ht="13.5" customHeight="1" x14ac:dyDescent="0.2">
      <c r="A5" s="142"/>
      <c r="B5" s="142"/>
      <c r="C5" s="142"/>
      <c r="D5" s="65" t="s">
        <v>370</v>
      </c>
      <c r="E5" s="70"/>
      <c r="G5" s="128"/>
      <c r="H5" s="129"/>
      <c r="I5" s="129"/>
      <c r="J5" s="129"/>
      <c r="K5" s="51"/>
      <c r="L5" s="146"/>
      <c r="M5" s="146"/>
      <c r="N5" s="100"/>
      <c r="O5" s="52"/>
      <c r="P5" s="52"/>
      <c r="Q5" s="52"/>
      <c r="R5" s="52"/>
      <c r="S5" s="52"/>
      <c r="T5" s="89"/>
      <c r="U5" s="5"/>
    </row>
    <row r="6" spans="1:21" ht="13.5" customHeight="1" x14ac:dyDescent="0.2">
      <c r="A6" s="142"/>
      <c r="B6" s="142"/>
      <c r="C6" s="142"/>
      <c r="D6" s="65" t="s">
        <v>586</v>
      </c>
      <c r="E6" s="69"/>
      <c r="G6" s="147" t="s">
        <v>2</v>
      </c>
      <c r="H6" s="148"/>
      <c r="I6" s="148"/>
      <c r="J6" s="148"/>
      <c r="K6" s="51"/>
      <c r="L6" s="146"/>
      <c r="M6" s="146"/>
      <c r="N6" s="100"/>
      <c r="O6" s="52"/>
      <c r="P6" s="52"/>
      <c r="Q6" s="52"/>
      <c r="R6" s="52"/>
      <c r="S6" s="52"/>
      <c r="T6" s="89"/>
      <c r="U6" s="1"/>
    </row>
    <row r="7" spans="1:21" ht="13.5" customHeight="1" x14ac:dyDescent="0.2">
      <c r="A7" s="142"/>
      <c r="B7" s="142"/>
      <c r="C7" s="142"/>
      <c r="D7" s="65" t="s">
        <v>369</v>
      </c>
      <c r="E7" s="68" t="str">
        <f>E5&amp;E4&amp;E6</f>
        <v/>
      </c>
      <c r="G7" s="147"/>
      <c r="H7" s="148"/>
      <c r="I7" s="148"/>
      <c r="J7" s="148"/>
      <c r="K7" s="51"/>
      <c r="L7" s="146"/>
      <c r="M7" s="146"/>
      <c r="N7" s="99"/>
      <c r="O7" s="52"/>
      <c r="P7" s="52"/>
      <c r="Q7" s="52"/>
      <c r="R7" s="52"/>
      <c r="S7" s="98"/>
      <c r="T7" s="89"/>
      <c r="U7" s="5"/>
    </row>
    <row r="8" spans="1:21" ht="13.5" customHeight="1" x14ac:dyDescent="0.2">
      <c r="A8" s="142"/>
      <c r="B8" s="142"/>
      <c r="C8" s="142"/>
      <c r="D8" s="65" t="s">
        <v>585</v>
      </c>
      <c r="E8" s="67"/>
      <c r="G8" s="147"/>
      <c r="H8" s="148"/>
      <c r="I8" s="148"/>
      <c r="J8" s="148"/>
      <c r="K8" s="51"/>
      <c r="L8" s="55" t="s">
        <v>18</v>
      </c>
      <c r="M8" s="55" t="s">
        <v>19</v>
      </c>
      <c r="N8" s="2"/>
      <c r="O8" s="52"/>
      <c r="P8" s="52"/>
      <c r="Q8" s="52"/>
      <c r="R8" s="52"/>
      <c r="S8" s="52"/>
      <c r="T8" s="89"/>
      <c r="U8" s="5"/>
    </row>
    <row r="9" spans="1:21" ht="13.5" customHeight="1" x14ac:dyDescent="0.2">
      <c r="A9" s="72"/>
      <c r="B9" s="96" t="s">
        <v>368</v>
      </c>
      <c r="C9" s="66"/>
      <c r="D9" s="65" t="s">
        <v>367</v>
      </c>
      <c r="E9" s="64"/>
      <c r="F9" s="63"/>
      <c r="G9" s="63"/>
      <c r="H9" s="62"/>
      <c r="I9" s="62"/>
      <c r="J9" s="62"/>
      <c r="K9" s="62"/>
      <c r="L9" s="5"/>
      <c r="O9" s="5"/>
      <c r="P9" s="5"/>
      <c r="Q9" s="5"/>
      <c r="R9" s="5"/>
      <c r="S9" s="5"/>
      <c r="T9" s="90"/>
      <c r="U9" s="5"/>
    </row>
    <row r="10" spans="1:21" s="5" customFormat="1" ht="15.95" customHeight="1" x14ac:dyDescent="0.2">
      <c r="A10" s="145" t="s">
        <v>366</v>
      </c>
      <c r="B10" s="145"/>
      <c r="C10" s="145"/>
      <c r="D10" s="145"/>
      <c r="E10" s="145"/>
      <c r="F10" s="144" t="s">
        <v>365</v>
      </c>
      <c r="G10" s="144"/>
      <c r="H10" s="144"/>
      <c r="I10" s="143" t="s">
        <v>364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</row>
    <row r="11" spans="1:21" s="5" customFormat="1" ht="39" thickBot="1" x14ac:dyDescent="0.25">
      <c r="A11" s="73" t="s">
        <v>432</v>
      </c>
      <c r="B11" s="75" t="s">
        <v>4</v>
      </c>
      <c r="C11" s="61" t="s">
        <v>433</v>
      </c>
      <c r="D11" s="61" t="s">
        <v>434</v>
      </c>
      <c r="E11" s="91" t="s">
        <v>587</v>
      </c>
      <c r="F11" s="94" t="s">
        <v>590</v>
      </c>
      <c r="G11" s="94" t="s">
        <v>363</v>
      </c>
      <c r="H11" s="94" t="s">
        <v>5</v>
      </c>
      <c r="I11" s="60" t="s">
        <v>6</v>
      </c>
      <c r="J11" s="60" t="s">
        <v>7</v>
      </c>
      <c r="K11" s="60" t="s">
        <v>39</v>
      </c>
      <c r="L11" s="60" t="s">
        <v>362</v>
      </c>
      <c r="M11" s="60" t="s">
        <v>8</v>
      </c>
      <c r="N11" s="60" t="s">
        <v>9</v>
      </c>
      <c r="O11" s="60" t="s">
        <v>10</v>
      </c>
      <c r="P11" s="60" t="s">
        <v>11</v>
      </c>
      <c r="Q11" s="60" t="s">
        <v>12</v>
      </c>
      <c r="R11" s="60" t="s">
        <v>13</v>
      </c>
      <c r="S11" s="60" t="s">
        <v>14</v>
      </c>
      <c r="T11" s="59" t="s">
        <v>15</v>
      </c>
    </row>
    <row r="12" spans="1:21" ht="13.5" customHeight="1" x14ac:dyDescent="0.2">
      <c r="A12" s="115"/>
      <c r="B12" s="116"/>
      <c r="C12" s="117"/>
      <c r="D12" s="117"/>
      <c r="E12" s="114">
        <f>SUM(E13:E402)</f>
        <v>0</v>
      </c>
      <c r="F12" s="118"/>
      <c r="G12" s="114" t="s">
        <v>588</v>
      </c>
      <c r="H12" s="114" t="s">
        <v>588</v>
      </c>
      <c r="I12" s="119" t="s">
        <v>589</v>
      </c>
      <c r="J12" s="120"/>
      <c r="K12" s="120"/>
      <c r="L12" s="120"/>
      <c r="M12" s="120"/>
      <c r="N12" s="120"/>
      <c r="O12" s="121"/>
      <c r="P12" s="122"/>
      <c r="Q12" s="122"/>
      <c r="R12" s="119" t="s">
        <v>384</v>
      </c>
      <c r="S12" s="119" t="s">
        <v>383</v>
      </c>
      <c r="T12" s="123" t="s">
        <v>383</v>
      </c>
    </row>
    <row r="13" spans="1:21" s="138" customFormat="1" x14ac:dyDescent="0.2">
      <c r="A13" s="130"/>
      <c r="B13" s="76"/>
      <c r="C13" s="93"/>
      <c r="D13" s="93"/>
      <c r="E13" s="131">
        <f>IF((ISNA(C13+D13))="TRUE","",(C13+D13))</f>
        <v>0</v>
      </c>
      <c r="F13" s="58"/>
      <c r="G13" s="56"/>
      <c r="H13" s="56"/>
      <c r="I13" s="132"/>
      <c r="J13" s="133"/>
      <c r="K13" s="133"/>
      <c r="L13" s="133"/>
      <c r="M13" s="133"/>
      <c r="N13" s="133"/>
      <c r="O13" s="134" t="s">
        <v>16</v>
      </c>
      <c r="P13" s="135"/>
      <c r="Q13" s="135"/>
      <c r="R13" s="135"/>
      <c r="S13" s="136" t="str">
        <f>IF(NOT(ISBLANK(Q13)),(INDEX('Department List'!$B$4:$B$230,MATCH((IF(Q13=0,C11,(LEFT(Q13,2)))),'Department List'!$A$4:$A$230,0))),"")</f>
        <v/>
      </c>
      <c r="T13" s="137" t="str">
        <f t="shared" ref="T13" si="0">IF((P13=0),"",A13)</f>
        <v/>
      </c>
    </row>
    <row r="14" spans="1:21" s="138" customFormat="1" x14ac:dyDescent="0.2">
      <c r="A14" s="130"/>
      <c r="B14" s="76"/>
      <c r="C14" s="93"/>
      <c r="D14" s="93"/>
      <c r="E14" s="131">
        <f>IF((ISNA(C14+D14))="TRUE","",(C14+D14))</f>
        <v>0</v>
      </c>
      <c r="F14" s="58"/>
      <c r="G14" s="56"/>
      <c r="H14" s="56"/>
      <c r="I14" s="132"/>
      <c r="J14" s="133"/>
      <c r="K14" s="133"/>
      <c r="L14" s="133"/>
      <c r="M14" s="133"/>
      <c r="N14" s="133"/>
      <c r="O14" s="134" t="s">
        <v>16</v>
      </c>
      <c r="P14" s="135"/>
      <c r="Q14" s="135"/>
      <c r="R14" s="135"/>
      <c r="S14" s="136" t="str">
        <f>IF(NOT(ISBLANK(Q14)),(INDEX('Department List'!$B$4:$B$230,MATCH((IF(Q14=0,C12,(LEFT(Q14,2)))),'Department List'!$A$4:$A$230,0))),"")</f>
        <v/>
      </c>
      <c r="T14" s="137" t="str">
        <f t="shared" ref="T14:T77" si="1">IF((P14=0),"",A14)</f>
        <v/>
      </c>
    </row>
    <row r="15" spans="1:21" s="138" customFormat="1" ht="13.5" customHeight="1" x14ac:dyDescent="0.2">
      <c r="A15" s="130"/>
      <c r="B15" s="76"/>
      <c r="C15" s="93"/>
      <c r="D15" s="93"/>
      <c r="E15" s="131">
        <f t="shared" ref="E15:E58" si="2">IF((ISNA(C15+D15))="TRUE","",(C15+D15))</f>
        <v>0</v>
      </c>
      <c r="F15" s="56"/>
      <c r="G15" s="56"/>
      <c r="H15" s="56"/>
      <c r="I15" s="132"/>
      <c r="J15" s="133"/>
      <c r="K15" s="133"/>
      <c r="L15" s="133"/>
      <c r="M15" s="133"/>
      <c r="N15" s="133"/>
      <c r="O15" s="134" t="s">
        <v>16</v>
      </c>
      <c r="P15" s="135"/>
      <c r="Q15" s="135"/>
      <c r="R15" s="135"/>
      <c r="S15" s="136" t="str">
        <f>IF(NOT(ISBLANK(Q15)),(INDEX('Department List'!$B$4:$B$230,MATCH((IF(Q15=0,C13,(LEFT(Q15,2)))),'Department List'!$A$4:$A$230,0))),"")</f>
        <v/>
      </c>
      <c r="T15" s="137" t="str">
        <f t="shared" si="1"/>
        <v/>
      </c>
    </row>
    <row r="16" spans="1:21" s="138" customFormat="1" ht="13.5" customHeight="1" x14ac:dyDescent="0.2">
      <c r="A16" s="130"/>
      <c r="B16" s="76"/>
      <c r="C16" s="93"/>
      <c r="D16" s="93"/>
      <c r="E16" s="131">
        <f t="shared" si="2"/>
        <v>0</v>
      </c>
      <c r="F16" s="56"/>
      <c r="G16" s="56"/>
      <c r="H16" s="56"/>
      <c r="I16" s="132"/>
      <c r="J16" s="133"/>
      <c r="K16" s="133"/>
      <c r="L16" s="133"/>
      <c r="M16" s="133"/>
      <c r="N16" s="133"/>
      <c r="O16" s="134" t="s">
        <v>16</v>
      </c>
      <c r="P16" s="135"/>
      <c r="Q16" s="135"/>
      <c r="R16" s="135"/>
      <c r="S16" s="136" t="str">
        <f>IF(NOT(ISBLANK(Q16)),(INDEX('Department List'!$B$4:$B$230,MATCH((IF(Q16=0,C14,(LEFT(Q16,2)))),'Department List'!$A$4:$A$230,0))),"")</f>
        <v/>
      </c>
      <c r="T16" s="137" t="str">
        <f t="shared" si="1"/>
        <v/>
      </c>
    </row>
    <row r="17" spans="1:20" s="138" customFormat="1" ht="13.5" customHeight="1" x14ac:dyDescent="0.2">
      <c r="A17" s="130"/>
      <c r="B17" s="76"/>
      <c r="C17" s="93"/>
      <c r="D17" s="93"/>
      <c r="E17" s="131">
        <f t="shared" si="2"/>
        <v>0</v>
      </c>
      <c r="F17" s="56"/>
      <c r="G17" s="56"/>
      <c r="H17" s="56"/>
      <c r="I17" s="132"/>
      <c r="J17" s="133"/>
      <c r="K17" s="133"/>
      <c r="L17" s="133"/>
      <c r="M17" s="133"/>
      <c r="N17" s="133"/>
      <c r="O17" s="134" t="s">
        <v>16</v>
      </c>
      <c r="P17" s="135"/>
      <c r="Q17" s="135"/>
      <c r="R17" s="135"/>
      <c r="S17" s="136" t="str">
        <f>IF(NOT(ISBLANK(Q17)),(INDEX('Department List'!$B$4:$B$230,MATCH((IF(Q17=0,C15,(LEFT(Q17,2)))),'Department List'!$A$4:$A$230,0))),"")</f>
        <v/>
      </c>
      <c r="T17" s="137" t="str">
        <f t="shared" si="1"/>
        <v/>
      </c>
    </row>
    <row r="18" spans="1:20" s="138" customFormat="1" ht="13.5" customHeight="1" x14ac:dyDescent="0.2">
      <c r="A18" s="139"/>
      <c r="B18" s="76"/>
      <c r="C18" s="93"/>
      <c r="D18" s="93"/>
      <c r="E18" s="131">
        <f t="shared" si="2"/>
        <v>0</v>
      </c>
      <c r="F18" s="56"/>
      <c r="G18" s="56"/>
      <c r="H18" s="56"/>
      <c r="I18" s="132"/>
      <c r="J18" s="133"/>
      <c r="K18" s="133"/>
      <c r="L18" s="133"/>
      <c r="M18" s="133"/>
      <c r="N18" s="133"/>
      <c r="O18" s="134" t="s">
        <v>16</v>
      </c>
      <c r="P18" s="135"/>
      <c r="Q18" s="135"/>
      <c r="R18" s="135"/>
      <c r="S18" s="136" t="str">
        <f>IF(NOT(ISBLANK(Q18)),(INDEX('Department List'!$B$4:$B$230,MATCH((IF(Q18=0,C16,(LEFT(Q18,2)))),'Department List'!$A$4:$A$230,0))),"")</f>
        <v/>
      </c>
      <c r="T18" s="137" t="str">
        <f t="shared" si="1"/>
        <v/>
      </c>
    </row>
    <row r="19" spans="1:20" s="138" customFormat="1" ht="13.5" customHeight="1" x14ac:dyDescent="0.2">
      <c r="A19" s="130"/>
      <c r="B19" s="76"/>
      <c r="C19" s="140"/>
      <c r="D19" s="140"/>
      <c r="E19" s="131">
        <f t="shared" si="2"/>
        <v>0</v>
      </c>
      <c r="F19" s="141"/>
      <c r="G19" s="141"/>
      <c r="H19" s="141"/>
      <c r="I19" s="132"/>
      <c r="J19" s="133"/>
      <c r="K19" s="133"/>
      <c r="L19" s="133"/>
      <c r="M19" s="133"/>
      <c r="N19" s="133"/>
      <c r="O19" s="134" t="s">
        <v>16</v>
      </c>
      <c r="P19" s="135"/>
      <c r="Q19" s="135"/>
      <c r="R19" s="135"/>
      <c r="S19" s="136" t="str">
        <f>IF(NOT(ISBLANK(Q19)),(INDEX('Department List'!$B$4:$B$230,MATCH((IF(Q19=0,C17,(LEFT(Q19,2)))),'Department List'!$A$4:$A$230,0))),"")</f>
        <v/>
      </c>
      <c r="T19" s="137" t="str">
        <f t="shared" si="1"/>
        <v/>
      </c>
    </row>
    <row r="20" spans="1:20" s="138" customFormat="1" ht="13.5" customHeight="1" x14ac:dyDescent="0.2">
      <c r="A20" s="139"/>
      <c r="B20" s="76"/>
      <c r="C20" s="93"/>
      <c r="D20" s="93"/>
      <c r="E20" s="131">
        <f t="shared" si="2"/>
        <v>0</v>
      </c>
      <c r="F20" s="56"/>
      <c r="G20" s="56"/>
      <c r="H20" s="56"/>
      <c r="I20" s="132"/>
      <c r="J20" s="133"/>
      <c r="K20" s="133"/>
      <c r="L20" s="133"/>
      <c r="M20" s="133"/>
      <c r="N20" s="133"/>
      <c r="O20" s="134" t="s">
        <v>16</v>
      </c>
      <c r="P20" s="135"/>
      <c r="Q20" s="135"/>
      <c r="R20" s="135"/>
      <c r="S20" s="136" t="str">
        <f>IF(NOT(ISBLANK(Q20)),(INDEX('Department List'!$B$4:$B$230,MATCH((IF(Q20=0,C18,(LEFT(Q20,2)))),'Department List'!$A$4:$A$230,0))),"")</f>
        <v/>
      </c>
      <c r="T20" s="137" t="str">
        <f t="shared" si="1"/>
        <v/>
      </c>
    </row>
    <row r="21" spans="1:20" s="138" customFormat="1" ht="13.5" customHeight="1" x14ac:dyDescent="0.2">
      <c r="A21" s="130"/>
      <c r="B21" s="76"/>
      <c r="C21" s="140"/>
      <c r="D21" s="140"/>
      <c r="E21" s="131">
        <f t="shared" si="2"/>
        <v>0</v>
      </c>
      <c r="F21" s="141"/>
      <c r="G21" s="141"/>
      <c r="H21" s="141"/>
      <c r="I21" s="132"/>
      <c r="J21" s="133"/>
      <c r="K21" s="133"/>
      <c r="L21" s="133"/>
      <c r="M21" s="133"/>
      <c r="N21" s="133"/>
      <c r="O21" s="134" t="s">
        <v>16</v>
      </c>
      <c r="P21" s="135"/>
      <c r="Q21" s="135"/>
      <c r="R21" s="135"/>
      <c r="S21" s="136" t="str">
        <f>IF(NOT(ISBLANK(Q21)),(INDEX('Department List'!$B$4:$B$230,MATCH((IF(Q21=0,C19,(LEFT(Q21,2)))),'Department List'!$A$4:$A$230,0))),"")</f>
        <v/>
      </c>
      <c r="T21" s="137" t="str">
        <f t="shared" si="1"/>
        <v/>
      </c>
    </row>
    <row r="22" spans="1:20" s="138" customFormat="1" ht="13.5" customHeight="1" x14ac:dyDescent="0.2">
      <c r="A22" s="139"/>
      <c r="B22" s="76"/>
      <c r="C22" s="93"/>
      <c r="D22" s="93"/>
      <c r="E22" s="131">
        <f t="shared" si="2"/>
        <v>0</v>
      </c>
      <c r="F22" s="56"/>
      <c r="G22" s="56"/>
      <c r="H22" s="56"/>
      <c r="I22" s="132"/>
      <c r="J22" s="133"/>
      <c r="K22" s="133"/>
      <c r="L22" s="133"/>
      <c r="M22" s="133"/>
      <c r="N22" s="133"/>
      <c r="O22" s="134" t="s">
        <v>16</v>
      </c>
      <c r="P22" s="135"/>
      <c r="Q22" s="135"/>
      <c r="R22" s="135"/>
      <c r="S22" s="136" t="str">
        <f>IF(NOT(ISBLANK(Q22)),(INDEX('Department List'!$B$4:$B$230,MATCH((IF(Q22=0,C20,(LEFT(Q22,2)))),'Department List'!$A$4:$A$230,0))),"")</f>
        <v/>
      </c>
      <c r="T22" s="137" t="str">
        <f t="shared" si="1"/>
        <v/>
      </c>
    </row>
    <row r="23" spans="1:20" s="138" customFormat="1" ht="13.5" customHeight="1" x14ac:dyDescent="0.2">
      <c r="A23" s="130"/>
      <c r="B23" s="76"/>
      <c r="C23" s="140"/>
      <c r="D23" s="140"/>
      <c r="E23" s="131">
        <f t="shared" si="2"/>
        <v>0</v>
      </c>
      <c r="F23" s="56"/>
      <c r="G23" s="56"/>
      <c r="H23" s="56"/>
      <c r="I23" s="132"/>
      <c r="J23" s="133"/>
      <c r="K23" s="133"/>
      <c r="L23" s="133"/>
      <c r="M23" s="133"/>
      <c r="N23" s="133"/>
      <c r="O23" s="134" t="s">
        <v>16</v>
      </c>
      <c r="P23" s="135"/>
      <c r="Q23" s="135"/>
      <c r="R23" s="135"/>
      <c r="S23" s="136" t="str">
        <f>IF(NOT(ISBLANK(Q23)),(INDEX('Department List'!$B$4:$B$230,MATCH((IF(Q23=0,C21,(LEFT(Q23,2)))),'Department List'!$A$4:$A$230,0))),"")</f>
        <v/>
      </c>
      <c r="T23" s="137" t="str">
        <f t="shared" si="1"/>
        <v/>
      </c>
    </row>
    <row r="24" spans="1:20" s="138" customFormat="1" ht="13.5" customHeight="1" x14ac:dyDescent="0.2">
      <c r="A24" s="130"/>
      <c r="B24" s="76"/>
      <c r="C24" s="140"/>
      <c r="D24" s="140"/>
      <c r="E24" s="131">
        <f t="shared" si="2"/>
        <v>0</v>
      </c>
      <c r="F24" s="56"/>
      <c r="G24" s="56"/>
      <c r="H24" s="56"/>
      <c r="I24" s="132"/>
      <c r="J24" s="133"/>
      <c r="K24" s="133"/>
      <c r="L24" s="133"/>
      <c r="M24" s="133"/>
      <c r="N24" s="133"/>
      <c r="O24" s="134" t="s">
        <v>16</v>
      </c>
      <c r="P24" s="135"/>
      <c r="Q24" s="135"/>
      <c r="R24" s="135"/>
      <c r="S24" s="136" t="str">
        <f>IF(NOT(ISBLANK(Q24)),(INDEX('Department List'!$B$4:$B$230,MATCH((IF(Q24=0,C22,(LEFT(Q24,2)))),'Department List'!$A$4:$A$230,0))),"")</f>
        <v/>
      </c>
      <c r="T24" s="137" t="str">
        <f t="shared" si="1"/>
        <v/>
      </c>
    </row>
    <row r="25" spans="1:20" s="138" customFormat="1" ht="13.5" customHeight="1" x14ac:dyDescent="0.2">
      <c r="A25" s="130"/>
      <c r="B25" s="76"/>
      <c r="C25" s="140"/>
      <c r="D25" s="140"/>
      <c r="E25" s="131">
        <f t="shared" si="2"/>
        <v>0</v>
      </c>
      <c r="F25" s="56"/>
      <c r="G25" s="56"/>
      <c r="H25" s="56"/>
      <c r="I25" s="132"/>
      <c r="J25" s="133"/>
      <c r="K25" s="133"/>
      <c r="L25" s="133"/>
      <c r="M25" s="133"/>
      <c r="N25" s="133"/>
      <c r="O25" s="134" t="s">
        <v>16</v>
      </c>
      <c r="P25" s="135"/>
      <c r="Q25" s="135"/>
      <c r="R25" s="135"/>
      <c r="S25" s="136" t="str">
        <f>IF(NOT(ISBLANK(Q25)),(INDEX('Department List'!$B$4:$B$230,MATCH((IF(Q25=0,C23,(LEFT(Q25,2)))),'Department List'!$A$4:$A$230,0))),"")</f>
        <v/>
      </c>
      <c r="T25" s="137" t="str">
        <f t="shared" si="1"/>
        <v/>
      </c>
    </row>
    <row r="26" spans="1:20" s="138" customFormat="1" ht="13.5" customHeight="1" x14ac:dyDescent="0.2">
      <c r="A26" s="130"/>
      <c r="B26" s="76"/>
      <c r="C26" s="140"/>
      <c r="D26" s="140"/>
      <c r="E26" s="131">
        <f t="shared" si="2"/>
        <v>0</v>
      </c>
      <c r="F26" s="56"/>
      <c r="G26" s="56"/>
      <c r="H26" s="56"/>
      <c r="I26" s="132"/>
      <c r="J26" s="133"/>
      <c r="K26" s="133"/>
      <c r="L26" s="133"/>
      <c r="M26" s="133"/>
      <c r="N26" s="133"/>
      <c r="O26" s="134" t="s">
        <v>16</v>
      </c>
      <c r="P26" s="135"/>
      <c r="Q26" s="135"/>
      <c r="R26" s="135"/>
      <c r="S26" s="136" t="str">
        <f>IF(NOT(ISBLANK(Q26)),(INDEX('Department List'!$B$4:$B$230,MATCH((IF(Q26=0,C24,(LEFT(Q26,2)))),'Department List'!$A$4:$A$230,0))),"")</f>
        <v/>
      </c>
      <c r="T26" s="137" t="str">
        <f t="shared" si="1"/>
        <v/>
      </c>
    </row>
    <row r="27" spans="1:20" s="138" customFormat="1" ht="13.5" customHeight="1" x14ac:dyDescent="0.2">
      <c r="A27" s="130"/>
      <c r="B27" s="76"/>
      <c r="C27" s="140"/>
      <c r="D27" s="140"/>
      <c r="E27" s="131">
        <f t="shared" si="2"/>
        <v>0</v>
      </c>
      <c r="F27" s="56"/>
      <c r="G27" s="56"/>
      <c r="H27" s="56"/>
      <c r="I27" s="132"/>
      <c r="J27" s="133"/>
      <c r="K27" s="133"/>
      <c r="L27" s="133"/>
      <c r="M27" s="133"/>
      <c r="N27" s="133"/>
      <c r="O27" s="134" t="s">
        <v>16</v>
      </c>
      <c r="P27" s="135"/>
      <c r="Q27" s="135"/>
      <c r="R27" s="135"/>
      <c r="S27" s="136" t="str">
        <f>IF(NOT(ISBLANK(Q27)),(INDEX('Department List'!$B$4:$B$230,MATCH((IF(Q27=0,C25,(LEFT(Q27,2)))),'Department List'!$A$4:$A$230,0))),"")</f>
        <v/>
      </c>
      <c r="T27" s="137" t="str">
        <f t="shared" si="1"/>
        <v/>
      </c>
    </row>
    <row r="28" spans="1:20" s="138" customFormat="1" ht="13.5" customHeight="1" x14ac:dyDescent="0.2">
      <c r="A28" s="130"/>
      <c r="B28" s="76"/>
      <c r="C28" s="140"/>
      <c r="D28" s="140"/>
      <c r="E28" s="131">
        <f t="shared" si="2"/>
        <v>0</v>
      </c>
      <c r="F28" s="56"/>
      <c r="G28" s="56"/>
      <c r="H28" s="56"/>
      <c r="I28" s="132"/>
      <c r="J28" s="133"/>
      <c r="K28" s="133"/>
      <c r="L28" s="133"/>
      <c r="M28" s="133"/>
      <c r="N28" s="133"/>
      <c r="O28" s="134" t="s">
        <v>16</v>
      </c>
      <c r="P28" s="135"/>
      <c r="Q28" s="135"/>
      <c r="R28" s="135"/>
      <c r="S28" s="136" t="str">
        <f>IF(NOT(ISBLANK(Q28)),(INDEX('Department List'!$B$4:$B$230,MATCH((IF(Q28=0,C26,(LEFT(Q28,2)))),'Department List'!$A$4:$A$230,0))),"")</f>
        <v/>
      </c>
      <c r="T28" s="137" t="str">
        <f t="shared" si="1"/>
        <v/>
      </c>
    </row>
    <row r="29" spans="1:20" s="138" customFormat="1" ht="13.5" customHeight="1" x14ac:dyDescent="0.2">
      <c r="A29" s="130"/>
      <c r="B29" s="76"/>
      <c r="C29" s="140"/>
      <c r="D29" s="140"/>
      <c r="E29" s="131">
        <f t="shared" si="2"/>
        <v>0</v>
      </c>
      <c r="F29" s="56"/>
      <c r="G29" s="56"/>
      <c r="H29" s="56"/>
      <c r="I29" s="132"/>
      <c r="J29" s="133"/>
      <c r="K29" s="133"/>
      <c r="L29" s="133"/>
      <c r="M29" s="133"/>
      <c r="N29" s="133"/>
      <c r="O29" s="134" t="s">
        <v>16</v>
      </c>
      <c r="P29" s="135"/>
      <c r="Q29" s="135"/>
      <c r="R29" s="135"/>
      <c r="S29" s="136" t="str">
        <f>IF(NOT(ISBLANK(Q29)),(INDEX('Department List'!$B$4:$B$230,MATCH((IF(Q29=0,C27,(LEFT(Q29,2)))),'Department List'!$A$4:$A$230,0))),"")</f>
        <v/>
      </c>
      <c r="T29" s="137" t="str">
        <f t="shared" si="1"/>
        <v/>
      </c>
    </row>
    <row r="30" spans="1:20" s="138" customFormat="1" ht="13.5" customHeight="1" x14ac:dyDescent="0.2">
      <c r="A30" s="130"/>
      <c r="B30" s="76"/>
      <c r="C30" s="140"/>
      <c r="D30" s="140"/>
      <c r="E30" s="131">
        <f t="shared" si="2"/>
        <v>0</v>
      </c>
      <c r="F30" s="56"/>
      <c r="G30" s="56"/>
      <c r="H30" s="56"/>
      <c r="I30" s="132"/>
      <c r="J30" s="133"/>
      <c r="K30" s="133"/>
      <c r="L30" s="133"/>
      <c r="M30" s="133"/>
      <c r="N30" s="133"/>
      <c r="O30" s="134" t="s">
        <v>16</v>
      </c>
      <c r="P30" s="135"/>
      <c r="Q30" s="135"/>
      <c r="R30" s="135"/>
      <c r="S30" s="136" t="str">
        <f>IF(NOT(ISBLANK(Q30)),(INDEX('Department List'!$B$4:$B$230,MATCH((IF(Q30=0,C28,(LEFT(Q30,2)))),'Department List'!$A$4:$A$230,0))),"")</f>
        <v/>
      </c>
      <c r="T30" s="137" t="str">
        <f t="shared" si="1"/>
        <v/>
      </c>
    </row>
    <row r="31" spans="1:20" s="138" customFormat="1" ht="13.5" customHeight="1" x14ac:dyDescent="0.2">
      <c r="A31" s="130"/>
      <c r="B31" s="76"/>
      <c r="C31" s="140"/>
      <c r="D31" s="140"/>
      <c r="E31" s="131">
        <f t="shared" si="2"/>
        <v>0</v>
      </c>
      <c r="F31" s="56"/>
      <c r="G31" s="56"/>
      <c r="H31" s="56"/>
      <c r="I31" s="132"/>
      <c r="J31" s="133"/>
      <c r="K31" s="133"/>
      <c r="L31" s="133"/>
      <c r="M31" s="133"/>
      <c r="N31" s="133"/>
      <c r="O31" s="134" t="s">
        <v>16</v>
      </c>
      <c r="P31" s="135"/>
      <c r="Q31" s="135"/>
      <c r="R31" s="135"/>
      <c r="S31" s="136" t="str">
        <f>IF(NOT(ISBLANK(Q31)),(INDEX('Department List'!$B$4:$B$230,MATCH((IF(Q31=0,C29,(LEFT(Q31,2)))),'Department List'!$A$4:$A$230,0))),"")</f>
        <v/>
      </c>
      <c r="T31" s="137" t="str">
        <f t="shared" si="1"/>
        <v/>
      </c>
    </row>
    <row r="32" spans="1:20" s="138" customFormat="1" ht="13.5" customHeight="1" x14ac:dyDescent="0.2">
      <c r="A32" s="130"/>
      <c r="B32" s="76"/>
      <c r="C32" s="140"/>
      <c r="D32" s="140"/>
      <c r="E32" s="131">
        <f t="shared" si="2"/>
        <v>0</v>
      </c>
      <c r="F32" s="56"/>
      <c r="G32" s="56"/>
      <c r="H32" s="56"/>
      <c r="I32" s="132"/>
      <c r="J32" s="133"/>
      <c r="K32" s="133"/>
      <c r="L32" s="133"/>
      <c r="M32" s="133"/>
      <c r="N32" s="133"/>
      <c r="O32" s="134" t="s">
        <v>16</v>
      </c>
      <c r="P32" s="135"/>
      <c r="Q32" s="135"/>
      <c r="R32" s="135"/>
      <c r="S32" s="136" t="str">
        <f>IF(NOT(ISBLANK(Q32)),(INDEX('Department List'!$B$4:$B$230,MATCH((IF(Q32=0,C30,(LEFT(Q32,2)))),'Department List'!$A$4:$A$230,0))),"")</f>
        <v/>
      </c>
      <c r="T32" s="137" t="str">
        <f t="shared" si="1"/>
        <v/>
      </c>
    </row>
    <row r="33" spans="1:20" s="138" customFormat="1" ht="13.5" customHeight="1" x14ac:dyDescent="0.2">
      <c r="A33" s="130"/>
      <c r="B33" s="76"/>
      <c r="C33" s="140"/>
      <c r="D33" s="140"/>
      <c r="E33" s="131">
        <f t="shared" si="2"/>
        <v>0</v>
      </c>
      <c r="F33" s="56"/>
      <c r="G33" s="56"/>
      <c r="H33" s="56"/>
      <c r="I33" s="132"/>
      <c r="J33" s="133"/>
      <c r="K33" s="133"/>
      <c r="L33" s="133"/>
      <c r="M33" s="133"/>
      <c r="N33" s="133"/>
      <c r="O33" s="134" t="s">
        <v>16</v>
      </c>
      <c r="P33" s="135"/>
      <c r="Q33" s="135"/>
      <c r="R33" s="135"/>
      <c r="S33" s="136" t="str">
        <f>IF(NOT(ISBLANK(Q33)),(INDEX('Department List'!$B$4:$B$230,MATCH((IF(Q33=0,C31,(LEFT(Q33,2)))),'Department List'!$A$4:$A$230,0))),"")</f>
        <v/>
      </c>
      <c r="T33" s="137" t="str">
        <f t="shared" si="1"/>
        <v/>
      </c>
    </row>
    <row r="34" spans="1:20" s="138" customFormat="1" ht="13.5" customHeight="1" x14ac:dyDescent="0.2">
      <c r="A34" s="130"/>
      <c r="B34" s="76"/>
      <c r="C34" s="140"/>
      <c r="D34" s="140"/>
      <c r="E34" s="131">
        <f t="shared" si="2"/>
        <v>0</v>
      </c>
      <c r="F34" s="56"/>
      <c r="G34" s="56"/>
      <c r="H34" s="56"/>
      <c r="I34" s="132"/>
      <c r="J34" s="133"/>
      <c r="K34" s="133"/>
      <c r="L34" s="133"/>
      <c r="M34" s="133"/>
      <c r="N34" s="133"/>
      <c r="O34" s="134" t="s">
        <v>16</v>
      </c>
      <c r="P34" s="135"/>
      <c r="Q34" s="135"/>
      <c r="R34" s="135"/>
      <c r="S34" s="136" t="str">
        <f>IF(NOT(ISBLANK(Q34)),(INDEX('Department List'!$B$4:$B$230,MATCH((IF(Q34=0,C32,(LEFT(Q34,2)))),'Department List'!$A$4:$A$230,0))),"")</f>
        <v/>
      </c>
      <c r="T34" s="137" t="str">
        <f t="shared" si="1"/>
        <v/>
      </c>
    </row>
    <row r="35" spans="1:20" s="138" customFormat="1" ht="13.5" customHeight="1" x14ac:dyDescent="0.2">
      <c r="A35" s="130"/>
      <c r="B35" s="76"/>
      <c r="C35" s="140"/>
      <c r="D35" s="140"/>
      <c r="E35" s="131">
        <f t="shared" si="2"/>
        <v>0</v>
      </c>
      <c r="F35" s="56"/>
      <c r="G35" s="56"/>
      <c r="H35" s="56"/>
      <c r="I35" s="132"/>
      <c r="J35" s="133"/>
      <c r="K35" s="133"/>
      <c r="L35" s="133"/>
      <c r="M35" s="133"/>
      <c r="N35" s="133"/>
      <c r="O35" s="134" t="s">
        <v>16</v>
      </c>
      <c r="P35" s="135"/>
      <c r="Q35" s="135"/>
      <c r="R35" s="135"/>
      <c r="S35" s="136" t="str">
        <f>IF(NOT(ISBLANK(Q35)),(INDEX('Department List'!$B$4:$B$230,MATCH((IF(Q35=0,C33,(LEFT(Q35,2)))),'Department List'!$A$4:$A$230,0))),"")</f>
        <v/>
      </c>
      <c r="T35" s="137" t="str">
        <f t="shared" si="1"/>
        <v/>
      </c>
    </row>
    <row r="36" spans="1:20" s="138" customFormat="1" ht="13.5" customHeight="1" x14ac:dyDescent="0.2">
      <c r="A36" s="130"/>
      <c r="B36" s="76"/>
      <c r="C36" s="140"/>
      <c r="D36" s="140"/>
      <c r="E36" s="131">
        <f t="shared" si="2"/>
        <v>0</v>
      </c>
      <c r="F36" s="56"/>
      <c r="G36" s="56"/>
      <c r="H36" s="56"/>
      <c r="I36" s="132"/>
      <c r="J36" s="133"/>
      <c r="K36" s="133"/>
      <c r="L36" s="133"/>
      <c r="M36" s="133"/>
      <c r="N36" s="133"/>
      <c r="O36" s="134" t="s">
        <v>16</v>
      </c>
      <c r="P36" s="135"/>
      <c r="Q36" s="135"/>
      <c r="R36" s="135"/>
      <c r="S36" s="136" t="str">
        <f>IF(NOT(ISBLANK(Q36)),(INDEX('Department List'!$B$4:$B$230,MATCH((IF(Q36=0,C34,(LEFT(Q36,2)))),'Department List'!$A$4:$A$230,0))),"")</f>
        <v/>
      </c>
      <c r="T36" s="137" t="str">
        <f t="shared" si="1"/>
        <v/>
      </c>
    </row>
    <row r="37" spans="1:20" s="138" customFormat="1" ht="13.5" customHeight="1" x14ac:dyDescent="0.2">
      <c r="A37" s="130"/>
      <c r="B37" s="76"/>
      <c r="C37" s="140"/>
      <c r="D37" s="140"/>
      <c r="E37" s="131">
        <f t="shared" si="2"/>
        <v>0</v>
      </c>
      <c r="F37" s="56"/>
      <c r="G37" s="56"/>
      <c r="H37" s="56"/>
      <c r="I37" s="132"/>
      <c r="J37" s="133"/>
      <c r="K37" s="133"/>
      <c r="L37" s="133"/>
      <c r="M37" s="133"/>
      <c r="N37" s="133"/>
      <c r="O37" s="134" t="s">
        <v>16</v>
      </c>
      <c r="P37" s="135"/>
      <c r="Q37" s="135"/>
      <c r="R37" s="135"/>
      <c r="S37" s="136" t="str">
        <f>IF(NOT(ISBLANK(Q37)),(INDEX('Department List'!$B$4:$B$230,MATCH((IF(Q37=0,C35,(LEFT(Q37,2)))),'Department List'!$A$4:$A$230,0))),"")</f>
        <v/>
      </c>
      <c r="T37" s="137" t="str">
        <f t="shared" si="1"/>
        <v/>
      </c>
    </row>
    <row r="38" spans="1:20" s="138" customFormat="1" ht="13.5" customHeight="1" x14ac:dyDescent="0.2">
      <c r="A38" s="130"/>
      <c r="B38" s="76"/>
      <c r="C38" s="140"/>
      <c r="D38" s="140"/>
      <c r="E38" s="131">
        <f t="shared" si="2"/>
        <v>0</v>
      </c>
      <c r="F38" s="56"/>
      <c r="G38" s="56"/>
      <c r="H38" s="56"/>
      <c r="I38" s="132"/>
      <c r="J38" s="133"/>
      <c r="K38" s="133"/>
      <c r="L38" s="133"/>
      <c r="M38" s="133"/>
      <c r="N38" s="133"/>
      <c r="O38" s="134" t="s">
        <v>16</v>
      </c>
      <c r="P38" s="135"/>
      <c r="Q38" s="135"/>
      <c r="R38" s="135"/>
      <c r="S38" s="136" t="str">
        <f>IF(NOT(ISBLANK(Q38)),(INDEX('Department List'!$B$4:$B$230,MATCH((IF(Q38=0,C36,(LEFT(Q38,2)))),'Department List'!$A$4:$A$230,0))),"")</f>
        <v/>
      </c>
      <c r="T38" s="137" t="str">
        <f t="shared" si="1"/>
        <v/>
      </c>
    </row>
    <row r="39" spans="1:20" s="138" customFormat="1" ht="13.5" customHeight="1" x14ac:dyDescent="0.2">
      <c r="A39" s="130"/>
      <c r="B39" s="76"/>
      <c r="C39" s="140"/>
      <c r="D39" s="140"/>
      <c r="E39" s="131">
        <f t="shared" si="2"/>
        <v>0</v>
      </c>
      <c r="F39" s="56"/>
      <c r="G39" s="56"/>
      <c r="H39" s="56"/>
      <c r="I39" s="132"/>
      <c r="J39" s="133"/>
      <c r="K39" s="133"/>
      <c r="L39" s="133"/>
      <c r="M39" s="133"/>
      <c r="N39" s="133"/>
      <c r="O39" s="134" t="s">
        <v>16</v>
      </c>
      <c r="P39" s="135"/>
      <c r="Q39" s="135"/>
      <c r="R39" s="135"/>
      <c r="S39" s="136" t="str">
        <f>IF(NOT(ISBLANK(Q39)),(INDEX('Department List'!$B$4:$B$230,MATCH((IF(Q39=0,C37,(LEFT(Q39,2)))),'Department List'!$A$4:$A$230,0))),"")</f>
        <v/>
      </c>
      <c r="T39" s="137" t="str">
        <f t="shared" si="1"/>
        <v/>
      </c>
    </row>
    <row r="40" spans="1:20" s="138" customFormat="1" ht="13.5" customHeight="1" x14ac:dyDescent="0.2">
      <c r="A40" s="130"/>
      <c r="B40" s="76"/>
      <c r="C40" s="140"/>
      <c r="D40" s="140"/>
      <c r="E40" s="131">
        <f t="shared" si="2"/>
        <v>0</v>
      </c>
      <c r="F40" s="56"/>
      <c r="G40" s="56"/>
      <c r="H40" s="56"/>
      <c r="I40" s="132"/>
      <c r="J40" s="133"/>
      <c r="K40" s="133"/>
      <c r="L40" s="133"/>
      <c r="M40" s="133"/>
      <c r="N40" s="133"/>
      <c r="O40" s="134" t="s">
        <v>16</v>
      </c>
      <c r="P40" s="135"/>
      <c r="Q40" s="135"/>
      <c r="R40" s="135"/>
      <c r="S40" s="136" t="str">
        <f>IF(NOT(ISBLANK(Q40)),(INDEX('Department List'!$B$4:$B$230,MATCH((IF(Q40=0,C38,(LEFT(Q40,2)))),'Department List'!$A$4:$A$230,0))),"")</f>
        <v/>
      </c>
      <c r="T40" s="137" t="str">
        <f t="shared" si="1"/>
        <v/>
      </c>
    </row>
    <row r="41" spans="1:20" s="138" customFormat="1" ht="13.5" customHeight="1" x14ac:dyDescent="0.2">
      <c r="A41" s="130"/>
      <c r="B41" s="76"/>
      <c r="C41" s="140"/>
      <c r="D41" s="140"/>
      <c r="E41" s="131">
        <f t="shared" si="2"/>
        <v>0</v>
      </c>
      <c r="F41" s="56"/>
      <c r="G41" s="56"/>
      <c r="H41" s="56"/>
      <c r="I41" s="132"/>
      <c r="J41" s="133"/>
      <c r="K41" s="133"/>
      <c r="L41" s="133"/>
      <c r="M41" s="133"/>
      <c r="N41" s="133"/>
      <c r="O41" s="134" t="s">
        <v>16</v>
      </c>
      <c r="P41" s="135"/>
      <c r="Q41" s="135"/>
      <c r="R41" s="135"/>
      <c r="S41" s="136" t="str">
        <f>IF(NOT(ISBLANK(Q41)),(INDEX('Department List'!$B$4:$B$230,MATCH((IF(Q41=0,C39,(LEFT(Q41,2)))),'Department List'!$A$4:$A$230,0))),"")</f>
        <v/>
      </c>
      <c r="T41" s="137" t="str">
        <f t="shared" si="1"/>
        <v/>
      </c>
    </row>
    <row r="42" spans="1:20" s="138" customFormat="1" ht="13.5" customHeight="1" x14ac:dyDescent="0.2">
      <c r="A42" s="130"/>
      <c r="B42" s="76"/>
      <c r="C42" s="140"/>
      <c r="D42" s="140"/>
      <c r="E42" s="131">
        <f t="shared" si="2"/>
        <v>0</v>
      </c>
      <c r="F42" s="56"/>
      <c r="G42" s="56"/>
      <c r="H42" s="56"/>
      <c r="I42" s="132"/>
      <c r="J42" s="133"/>
      <c r="K42" s="133"/>
      <c r="L42" s="133"/>
      <c r="M42" s="133"/>
      <c r="N42" s="133"/>
      <c r="O42" s="134" t="s">
        <v>16</v>
      </c>
      <c r="P42" s="135"/>
      <c r="Q42" s="135"/>
      <c r="R42" s="135"/>
      <c r="S42" s="136" t="str">
        <f>IF(NOT(ISBLANK(Q42)),(INDEX('Department List'!$B$4:$B$230,MATCH((IF(Q42=0,C40,(LEFT(Q42,2)))),'Department List'!$A$4:$A$230,0))),"")</f>
        <v/>
      </c>
      <c r="T42" s="137" t="str">
        <f t="shared" si="1"/>
        <v/>
      </c>
    </row>
    <row r="43" spans="1:20" s="138" customFormat="1" ht="13.5" customHeight="1" x14ac:dyDescent="0.2">
      <c r="A43" s="130"/>
      <c r="B43" s="76"/>
      <c r="C43" s="140"/>
      <c r="D43" s="140"/>
      <c r="E43" s="131">
        <f t="shared" si="2"/>
        <v>0</v>
      </c>
      <c r="F43" s="56"/>
      <c r="G43" s="56"/>
      <c r="H43" s="56"/>
      <c r="I43" s="132"/>
      <c r="J43" s="133"/>
      <c r="K43" s="133"/>
      <c r="L43" s="133"/>
      <c r="M43" s="133"/>
      <c r="N43" s="133"/>
      <c r="O43" s="134" t="s">
        <v>16</v>
      </c>
      <c r="P43" s="135"/>
      <c r="Q43" s="135"/>
      <c r="R43" s="135"/>
      <c r="S43" s="136" t="str">
        <f>IF(NOT(ISBLANK(Q43)),(INDEX('Department List'!$B$4:$B$230,MATCH((IF(Q43=0,C41,(LEFT(Q43,2)))),'Department List'!$A$4:$A$230,0))),"")</f>
        <v/>
      </c>
      <c r="T43" s="137" t="str">
        <f t="shared" si="1"/>
        <v/>
      </c>
    </row>
    <row r="44" spans="1:20" s="138" customFormat="1" ht="13.5" customHeight="1" x14ac:dyDescent="0.2">
      <c r="A44" s="130"/>
      <c r="B44" s="76"/>
      <c r="C44" s="140"/>
      <c r="D44" s="140"/>
      <c r="E44" s="131">
        <f t="shared" si="2"/>
        <v>0</v>
      </c>
      <c r="F44" s="56"/>
      <c r="G44" s="56"/>
      <c r="H44" s="56"/>
      <c r="I44" s="132"/>
      <c r="J44" s="133"/>
      <c r="K44" s="133"/>
      <c r="L44" s="133"/>
      <c r="M44" s="133"/>
      <c r="N44" s="133"/>
      <c r="O44" s="134" t="s">
        <v>16</v>
      </c>
      <c r="P44" s="135"/>
      <c r="Q44" s="135"/>
      <c r="R44" s="135"/>
      <c r="S44" s="136" t="str">
        <f>IF(NOT(ISBLANK(Q44)),(INDEX('Department List'!$B$4:$B$230,MATCH((IF(Q44=0,C42,(LEFT(Q44,2)))),'Department List'!$A$4:$A$230,0))),"")</f>
        <v/>
      </c>
      <c r="T44" s="137" t="str">
        <f t="shared" si="1"/>
        <v/>
      </c>
    </row>
    <row r="45" spans="1:20" s="138" customFormat="1" ht="13.5" customHeight="1" x14ac:dyDescent="0.2">
      <c r="A45" s="130"/>
      <c r="B45" s="76"/>
      <c r="C45" s="140"/>
      <c r="D45" s="140"/>
      <c r="E45" s="131">
        <f t="shared" si="2"/>
        <v>0</v>
      </c>
      <c r="F45" s="56"/>
      <c r="G45" s="56"/>
      <c r="H45" s="56"/>
      <c r="I45" s="132"/>
      <c r="J45" s="133"/>
      <c r="K45" s="133"/>
      <c r="L45" s="133"/>
      <c r="M45" s="133"/>
      <c r="N45" s="133"/>
      <c r="O45" s="134" t="s">
        <v>16</v>
      </c>
      <c r="P45" s="135"/>
      <c r="Q45" s="135"/>
      <c r="R45" s="135"/>
      <c r="S45" s="136" t="str">
        <f>IF(NOT(ISBLANK(Q45)),(INDEX('Department List'!$B$4:$B$230,MATCH((IF(Q45=0,C43,(LEFT(Q45,2)))),'Department List'!$A$4:$A$230,0))),"")</f>
        <v/>
      </c>
      <c r="T45" s="137" t="str">
        <f t="shared" si="1"/>
        <v/>
      </c>
    </row>
    <row r="46" spans="1:20" s="138" customFormat="1" ht="13.5" customHeight="1" x14ac:dyDescent="0.2">
      <c r="A46" s="130"/>
      <c r="B46" s="76"/>
      <c r="C46" s="140"/>
      <c r="D46" s="140"/>
      <c r="E46" s="131">
        <f t="shared" si="2"/>
        <v>0</v>
      </c>
      <c r="F46" s="56"/>
      <c r="G46" s="56"/>
      <c r="H46" s="56"/>
      <c r="I46" s="132"/>
      <c r="J46" s="133"/>
      <c r="K46" s="133"/>
      <c r="L46" s="133"/>
      <c r="M46" s="133"/>
      <c r="N46" s="133"/>
      <c r="O46" s="134" t="s">
        <v>16</v>
      </c>
      <c r="P46" s="135"/>
      <c r="Q46" s="135"/>
      <c r="R46" s="135"/>
      <c r="S46" s="136" t="str">
        <f>IF(NOT(ISBLANK(Q46)),(INDEX('Department List'!$B$4:$B$230,MATCH((IF(Q46=0,C44,(LEFT(Q46,2)))),'Department List'!$A$4:$A$230,0))),"")</f>
        <v/>
      </c>
      <c r="T46" s="137" t="str">
        <f t="shared" si="1"/>
        <v/>
      </c>
    </row>
    <row r="47" spans="1:20" s="138" customFormat="1" ht="13.5" customHeight="1" x14ac:dyDescent="0.2">
      <c r="A47" s="130"/>
      <c r="B47" s="76"/>
      <c r="C47" s="140"/>
      <c r="D47" s="140"/>
      <c r="E47" s="131">
        <f t="shared" si="2"/>
        <v>0</v>
      </c>
      <c r="F47" s="56"/>
      <c r="G47" s="56"/>
      <c r="H47" s="56"/>
      <c r="I47" s="132"/>
      <c r="J47" s="133"/>
      <c r="K47" s="133"/>
      <c r="L47" s="133"/>
      <c r="M47" s="133"/>
      <c r="N47" s="133"/>
      <c r="O47" s="134" t="s">
        <v>16</v>
      </c>
      <c r="P47" s="135"/>
      <c r="Q47" s="135"/>
      <c r="R47" s="135"/>
      <c r="S47" s="136" t="str">
        <f>IF(NOT(ISBLANK(Q47)),(INDEX('Department List'!$B$4:$B$230,MATCH((IF(Q47=0,C45,(LEFT(Q47,2)))),'Department List'!$A$4:$A$230,0))),"")</f>
        <v/>
      </c>
      <c r="T47" s="137" t="str">
        <f t="shared" si="1"/>
        <v/>
      </c>
    </row>
    <row r="48" spans="1:20" s="138" customFormat="1" ht="13.5" customHeight="1" x14ac:dyDescent="0.2">
      <c r="A48" s="130"/>
      <c r="B48" s="76"/>
      <c r="C48" s="140"/>
      <c r="D48" s="140"/>
      <c r="E48" s="131">
        <f t="shared" si="2"/>
        <v>0</v>
      </c>
      <c r="F48" s="56"/>
      <c r="G48" s="56"/>
      <c r="H48" s="56"/>
      <c r="I48" s="132"/>
      <c r="J48" s="133"/>
      <c r="K48" s="133"/>
      <c r="L48" s="133"/>
      <c r="M48" s="133"/>
      <c r="N48" s="133"/>
      <c r="O48" s="134" t="s">
        <v>16</v>
      </c>
      <c r="P48" s="135"/>
      <c r="Q48" s="135"/>
      <c r="R48" s="135"/>
      <c r="S48" s="136" t="str">
        <f>IF(NOT(ISBLANK(Q48)),(INDEX('Department List'!$B$4:$B$230,MATCH((IF(Q48=0,C46,(LEFT(Q48,2)))),'Department List'!$A$4:$A$230,0))),"")</f>
        <v/>
      </c>
      <c r="T48" s="137" t="str">
        <f t="shared" si="1"/>
        <v/>
      </c>
    </row>
    <row r="49" spans="1:20" s="138" customFormat="1" ht="13.5" customHeight="1" x14ac:dyDescent="0.2">
      <c r="A49" s="130"/>
      <c r="B49" s="76"/>
      <c r="C49" s="140"/>
      <c r="D49" s="140"/>
      <c r="E49" s="131">
        <f t="shared" si="2"/>
        <v>0</v>
      </c>
      <c r="F49" s="56"/>
      <c r="G49" s="56"/>
      <c r="H49" s="56"/>
      <c r="I49" s="132"/>
      <c r="J49" s="133"/>
      <c r="K49" s="133"/>
      <c r="L49" s="133"/>
      <c r="M49" s="133"/>
      <c r="N49" s="133"/>
      <c r="O49" s="134" t="s">
        <v>16</v>
      </c>
      <c r="P49" s="135"/>
      <c r="Q49" s="135"/>
      <c r="R49" s="135"/>
      <c r="S49" s="136" t="str">
        <f>IF(NOT(ISBLANK(Q49)),(INDEX('Department List'!$B$4:$B$230,MATCH((IF(Q49=0,C47,(LEFT(Q49,2)))),'Department List'!$A$4:$A$230,0))),"")</f>
        <v/>
      </c>
      <c r="T49" s="137" t="str">
        <f t="shared" si="1"/>
        <v/>
      </c>
    </row>
    <row r="50" spans="1:20" s="138" customFormat="1" ht="13.5" customHeight="1" x14ac:dyDescent="0.2">
      <c r="A50" s="130"/>
      <c r="B50" s="76"/>
      <c r="C50" s="140"/>
      <c r="D50" s="140"/>
      <c r="E50" s="131">
        <f t="shared" si="2"/>
        <v>0</v>
      </c>
      <c r="F50" s="56"/>
      <c r="G50" s="56"/>
      <c r="H50" s="56"/>
      <c r="I50" s="132"/>
      <c r="J50" s="133"/>
      <c r="K50" s="133"/>
      <c r="L50" s="133"/>
      <c r="M50" s="133"/>
      <c r="N50" s="133"/>
      <c r="O50" s="134" t="s">
        <v>16</v>
      </c>
      <c r="P50" s="135"/>
      <c r="Q50" s="135"/>
      <c r="R50" s="135"/>
      <c r="S50" s="136" t="str">
        <f>IF(NOT(ISBLANK(Q50)),(INDEX('Department List'!$B$4:$B$230,MATCH((IF(Q50=0,C48,(LEFT(Q50,2)))),'Department List'!$A$4:$A$230,0))),"")</f>
        <v/>
      </c>
      <c r="T50" s="137" t="str">
        <f t="shared" si="1"/>
        <v/>
      </c>
    </row>
    <row r="51" spans="1:20" s="138" customFormat="1" ht="13.5" customHeight="1" x14ac:dyDescent="0.2">
      <c r="A51" s="130"/>
      <c r="B51" s="76"/>
      <c r="C51" s="140"/>
      <c r="D51" s="140"/>
      <c r="E51" s="131">
        <f t="shared" si="2"/>
        <v>0</v>
      </c>
      <c r="F51" s="56"/>
      <c r="G51" s="56"/>
      <c r="H51" s="56"/>
      <c r="I51" s="132"/>
      <c r="J51" s="133"/>
      <c r="K51" s="133"/>
      <c r="L51" s="133"/>
      <c r="M51" s="133"/>
      <c r="N51" s="133"/>
      <c r="O51" s="134" t="s">
        <v>16</v>
      </c>
      <c r="P51" s="135"/>
      <c r="Q51" s="135"/>
      <c r="R51" s="135"/>
      <c r="S51" s="136" t="str">
        <f>IF(NOT(ISBLANK(Q51)),(INDEX('Department List'!$B$4:$B$230,MATCH((IF(Q51=0,C49,(LEFT(Q51,2)))),'Department List'!$A$4:$A$230,0))),"")</f>
        <v/>
      </c>
      <c r="T51" s="137" t="str">
        <f t="shared" si="1"/>
        <v/>
      </c>
    </row>
    <row r="52" spans="1:20" s="138" customFormat="1" ht="13.5" customHeight="1" x14ac:dyDescent="0.2">
      <c r="A52" s="130"/>
      <c r="B52" s="76"/>
      <c r="C52" s="140"/>
      <c r="D52" s="140"/>
      <c r="E52" s="131">
        <f t="shared" si="2"/>
        <v>0</v>
      </c>
      <c r="F52" s="56"/>
      <c r="G52" s="56"/>
      <c r="H52" s="56"/>
      <c r="I52" s="132"/>
      <c r="J52" s="133"/>
      <c r="K52" s="133"/>
      <c r="L52" s="133"/>
      <c r="M52" s="133"/>
      <c r="N52" s="133"/>
      <c r="O52" s="134" t="s">
        <v>16</v>
      </c>
      <c r="P52" s="135"/>
      <c r="Q52" s="135"/>
      <c r="R52" s="135"/>
      <c r="S52" s="136" t="str">
        <f>IF(NOT(ISBLANK(Q52)),(INDEX('Department List'!$B$4:$B$230,MATCH((IF(Q52=0,C50,(LEFT(Q52,2)))),'Department List'!$A$4:$A$230,0))),"")</f>
        <v/>
      </c>
      <c r="T52" s="137" t="str">
        <f t="shared" si="1"/>
        <v/>
      </c>
    </row>
    <row r="53" spans="1:20" s="138" customFormat="1" ht="13.5" customHeight="1" x14ac:dyDescent="0.2">
      <c r="A53" s="130"/>
      <c r="B53" s="76"/>
      <c r="C53" s="140"/>
      <c r="D53" s="140"/>
      <c r="E53" s="131">
        <f t="shared" si="2"/>
        <v>0</v>
      </c>
      <c r="F53" s="56"/>
      <c r="G53" s="56"/>
      <c r="H53" s="56"/>
      <c r="I53" s="132"/>
      <c r="J53" s="133"/>
      <c r="K53" s="133"/>
      <c r="L53" s="133"/>
      <c r="M53" s="133"/>
      <c r="N53" s="133"/>
      <c r="O53" s="134" t="s">
        <v>16</v>
      </c>
      <c r="P53" s="135"/>
      <c r="Q53" s="135"/>
      <c r="R53" s="135"/>
      <c r="S53" s="136" t="str">
        <f>IF(NOT(ISBLANK(Q53)),(INDEX('Department List'!$B$4:$B$230,MATCH((IF(Q53=0,C51,(LEFT(Q53,2)))),'Department List'!$A$4:$A$230,0))),"")</f>
        <v/>
      </c>
      <c r="T53" s="137" t="str">
        <f t="shared" si="1"/>
        <v/>
      </c>
    </row>
    <row r="54" spans="1:20" ht="13.5" customHeight="1" x14ac:dyDescent="0.2">
      <c r="A54" s="57"/>
      <c r="B54" s="76"/>
      <c r="C54" s="140"/>
      <c r="D54" s="140"/>
      <c r="E54" s="97">
        <f t="shared" si="2"/>
        <v>0</v>
      </c>
      <c r="F54" s="56"/>
      <c r="G54" s="6"/>
      <c r="H54" s="6"/>
      <c r="I54" s="132"/>
      <c r="J54" s="55"/>
      <c r="K54" s="55"/>
      <c r="L54" s="55"/>
      <c r="M54" s="55"/>
      <c r="N54" s="55"/>
      <c r="O54" s="54" t="s">
        <v>16</v>
      </c>
      <c r="P54" s="103"/>
      <c r="Q54" s="103"/>
      <c r="R54" s="103"/>
      <c r="S54" s="124" t="str">
        <f>IF(NOT(ISBLANK(Q54)),(INDEX('Department List'!$B$4:$B$230,MATCH((IF(Q54=0,C52,(LEFT(Q54,2)))),'Department List'!$A$4:$A$230,0))),"")</f>
        <v/>
      </c>
      <c r="T54" s="125" t="str">
        <f t="shared" si="1"/>
        <v/>
      </c>
    </row>
    <row r="55" spans="1:20" ht="13.5" customHeight="1" x14ac:dyDescent="0.2">
      <c r="A55" s="57"/>
      <c r="B55" s="76"/>
      <c r="C55" s="140"/>
      <c r="D55" s="140"/>
      <c r="E55" s="97">
        <f t="shared" si="2"/>
        <v>0</v>
      </c>
      <c r="F55" s="56"/>
      <c r="G55" s="6"/>
      <c r="H55" s="6"/>
      <c r="I55" s="132"/>
      <c r="J55" s="55"/>
      <c r="K55" s="55"/>
      <c r="L55" s="55"/>
      <c r="M55" s="55"/>
      <c r="N55" s="55"/>
      <c r="O55" s="54" t="s">
        <v>16</v>
      </c>
      <c r="P55" s="103"/>
      <c r="Q55" s="103"/>
      <c r="R55" s="103"/>
      <c r="S55" s="124" t="str">
        <f>IF(NOT(ISBLANK(Q55)),(INDEX('Department List'!$B$4:$B$230,MATCH((IF(Q55=0,C53,(LEFT(Q55,2)))),'Department List'!$A$4:$A$230,0))),"")</f>
        <v/>
      </c>
      <c r="T55" s="125" t="str">
        <f t="shared" si="1"/>
        <v/>
      </c>
    </row>
    <row r="56" spans="1:20" ht="13.5" customHeight="1" x14ac:dyDescent="0.2">
      <c r="A56" s="57"/>
      <c r="B56" s="76"/>
      <c r="C56" s="140"/>
      <c r="D56" s="140"/>
      <c r="E56" s="97">
        <f t="shared" si="2"/>
        <v>0</v>
      </c>
      <c r="F56" s="56"/>
      <c r="G56" s="6"/>
      <c r="H56" s="6"/>
      <c r="I56" s="132"/>
      <c r="J56" s="55"/>
      <c r="K56" s="55"/>
      <c r="L56" s="55"/>
      <c r="M56" s="55"/>
      <c r="N56" s="55"/>
      <c r="O56" s="54" t="s">
        <v>16</v>
      </c>
      <c r="P56" s="103"/>
      <c r="Q56" s="103"/>
      <c r="R56" s="103"/>
      <c r="S56" s="124" t="str">
        <f>IF(NOT(ISBLANK(Q56)),(INDEX('Department List'!$B$4:$B$230,MATCH((IF(Q56=0,C54,(LEFT(Q56,2)))),'Department List'!$A$4:$A$230,0))),"")</f>
        <v/>
      </c>
      <c r="T56" s="125" t="str">
        <f t="shared" si="1"/>
        <v/>
      </c>
    </row>
    <row r="57" spans="1:20" ht="13.5" customHeight="1" x14ac:dyDescent="0.2">
      <c r="A57" s="57"/>
      <c r="B57" s="76"/>
      <c r="C57" s="140"/>
      <c r="D57" s="140"/>
      <c r="E57" s="97">
        <f t="shared" si="2"/>
        <v>0</v>
      </c>
      <c r="F57" s="56"/>
      <c r="G57" s="6"/>
      <c r="H57" s="6"/>
      <c r="I57" s="132"/>
      <c r="J57" s="55"/>
      <c r="K57" s="55"/>
      <c r="L57" s="55"/>
      <c r="M57" s="55"/>
      <c r="N57" s="55"/>
      <c r="O57" s="54" t="s">
        <v>16</v>
      </c>
      <c r="P57" s="103"/>
      <c r="Q57" s="103"/>
      <c r="R57" s="103"/>
      <c r="S57" s="124" t="str">
        <f>IF(NOT(ISBLANK(Q57)),(INDEX('Department List'!$B$4:$B$230,MATCH((IF(Q57=0,C55,(LEFT(Q57,2)))),'Department List'!$A$4:$A$230,0))),"")</f>
        <v/>
      </c>
      <c r="T57" s="125" t="str">
        <f t="shared" si="1"/>
        <v/>
      </c>
    </row>
    <row r="58" spans="1:20" ht="13.5" customHeight="1" x14ac:dyDescent="0.2">
      <c r="A58" s="57"/>
      <c r="B58" s="76"/>
      <c r="C58" s="140"/>
      <c r="D58" s="140"/>
      <c r="E58" s="97">
        <f t="shared" si="2"/>
        <v>0</v>
      </c>
      <c r="F58" s="56"/>
      <c r="G58" s="6"/>
      <c r="H58" s="6"/>
      <c r="I58" s="132"/>
      <c r="J58" s="55"/>
      <c r="K58" s="55"/>
      <c r="L58" s="55"/>
      <c r="M58" s="55"/>
      <c r="N58" s="55"/>
      <c r="O58" s="54" t="s">
        <v>16</v>
      </c>
      <c r="P58" s="103"/>
      <c r="Q58" s="103"/>
      <c r="R58" s="103"/>
      <c r="S58" s="124" t="str">
        <f>IF(NOT(ISBLANK(Q58)),(INDEX('Department List'!$B$4:$B$230,MATCH((IF(Q58=0,C56,(LEFT(Q58,2)))),'Department List'!$A$4:$A$230,0))),"")</f>
        <v/>
      </c>
      <c r="T58" s="125" t="str">
        <f t="shared" si="1"/>
        <v/>
      </c>
    </row>
    <row r="59" spans="1:20" ht="13.5" customHeight="1" x14ac:dyDescent="0.2">
      <c r="A59" s="57"/>
      <c r="B59" s="76"/>
      <c r="C59" s="140"/>
      <c r="D59" s="140"/>
      <c r="E59" s="97">
        <f t="shared" ref="E59:E122" si="3">IF((ISNA(C59+D59))="TRUE","",(C59+D59))</f>
        <v>0</v>
      </c>
      <c r="F59" s="56"/>
      <c r="G59" s="6"/>
      <c r="H59" s="6"/>
      <c r="I59" s="132"/>
      <c r="J59" s="55"/>
      <c r="K59" s="55"/>
      <c r="L59" s="55"/>
      <c r="M59" s="55"/>
      <c r="N59" s="55"/>
      <c r="O59" s="54" t="s">
        <v>16</v>
      </c>
      <c r="P59" s="103"/>
      <c r="Q59" s="103"/>
      <c r="R59" s="103"/>
      <c r="S59" s="124" t="str">
        <f>IF(NOT(ISBLANK(Q59)),(INDEX('Department List'!$B$4:$B$230,MATCH((IF(Q59=0,C57,(LEFT(Q59,2)))),'Department List'!$A$4:$A$230,0))),"")</f>
        <v/>
      </c>
      <c r="T59" s="125" t="str">
        <f t="shared" si="1"/>
        <v/>
      </c>
    </row>
    <row r="60" spans="1:20" ht="13.5" customHeight="1" x14ac:dyDescent="0.2">
      <c r="A60" s="57"/>
      <c r="B60" s="76"/>
      <c r="C60" s="140"/>
      <c r="D60" s="140"/>
      <c r="E60" s="97">
        <f t="shared" si="3"/>
        <v>0</v>
      </c>
      <c r="F60" s="56"/>
      <c r="G60" s="6"/>
      <c r="H60" s="6"/>
      <c r="I60" s="132"/>
      <c r="J60" s="55"/>
      <c r="K60" s="55"/>
      <c r="L60" s="55"/>
      <c r="M60" s="55"/>
      <c r="N60" s="55"/>
      <c r="O60" s="54" t="s">
        <v>16</v>
      </c>
      <c r="P60" s="103"/>
      <c r="Q60" s="103"/>
      <c r="R60" s="103"/>
      <c r="S60" s="124" t="str">
        <f>IF(NOT(ISBLANK(Q60)),(INDEX('Department List'!$B$4:$B$230,MATCH((IF(Q60=0,C58,(LEFT(Q60,2)))),'Department List'!$A$4:$A$230,0))),"")</f>
        <v/>
      </c>
      <c r="T60" s="125" t="str">
        <f t="shared" si="1"/>
        <v/>
      </c>
    </row>
    <row r="61" spans="1:20" ht="13.5" customHeight="1" x14ac:dyDescent="0.2">
      <c r="A61" s="57"/>
      <c r="B61" s="76"/>
      <c r="C61" s="140"/>
      <c r="D61" s="140"/>
      <c r="E61" s="97">
        <f t="shared" si="3"/>
        <v>0</v>
      </c>
      <c r="F61" s="56"/>
      <c r="G61" s="6"/>
      <c r="H61" s="6"/>
      <c r="I61" s="132"/>
      <c r="J61" s="55"/>
      <c r="K61" s="55"/>
      <c r="L61" s="55"/>
      <c r="M61" s="55"/>
      <c r="N61" s="55"/>
      <c r="O61" s="54" t="s">
        <v>16</v>
      </c>
      <c r="P61" s="103"/>
      <c r="Q61" s="103"/>
      <c r="R61" s="103"/>
      <c r="S61" s="124" t="str">
        <f>IF(NOT(ISBLANK(Q61)),(INDEX('Department List'!$B$4:$B$230,MATCH((IF(Q61=0,C59,(LEFT(Q61,2)))),'Department List'!$A$4:$A$230,0))),"")</f>
        <v/>
      </c>
      <c r="T61" s="125" t="str">
        <f t="shared" si="1"/>
        <v/>
      </c>
    </row>
    <row r="62" spans="1:20" ht="13.5" customHeight="1" x14ac:dyDescent="0.2">
      <c r="A62" s="57"/>
      <c r="B62" s="76"/>
      <c r="C62" s="140"/>
      <c r="D62" s="140"/>
      <c r="E62" s="97">
        <f t="shared" si="3"/>
        <v>0</v>
      </c>
      <c r="F62" s="56"/>
      <c r="G62" s="6"/>
      <c r="H62" s="6"/>
      <c r="I62" s="132"/>
      <c r="J62" s="55"/>
      <c r="K62" s="55"/>
      <c r="L62" s="55"/>
      <c r="M62" s="55"/>
      <c r="N62" s="55"/>
      <c r="O62" s="54" t="s">
        <v>16</v>
      </c>
      <c r="P62" s="103"/>
      <c r="Q62" s="103"/>
      <c r="R62" s="103"/>
      <c r="S62" s="124" t="str">
        <f>IF(NOT(ISBLANK(Q62)),(INDEX('Department List'!$B$4:$B$230,MATCH((IF(Q62=0,C60,(LEFT(Q62,2)))),'Department List'!$A$4:$A$230,0))),"")</f>
        <v/>
      </c>
      <c r="T62" s="125" t="str">
        <f t="shared" si="1"/>
        <v/>
      </c>
    </row>
    <row r="63" spans="1:20" ht="13.5" customHeight="1" x14ac:dyDescent="0.2">
      <c r="A63" s="57"/>
      <c r="B63" s="76"/>
      <c r="C63" s="140"/>
      <c r="D63" s="140"/>
      <c r="E63" s="97">
        <f t="shared" si="3"/>
        <v>0</v>
      </c>
      <c r="F63" s="56"/>
      <c r="G63" s="6"/>
      <c r="H63" s="6"/>
      <c r="I63" s="132"/>
      <c r="J63" s="55"/>
      <c r="K63" s="55"/>
      <c r="L63" s="55"/>
      <c r="M63" s="55"/>
      <c r="N63" s="55"/>
      <c r="O63" s="54" t="s">
        <v>16</v>
      </c>
      <c r="P63" s="103"/>
      <c r="Q63" s="103"/>
      <c r="R63" s="103"/>
      <c r="S63" s="124" t="str">
        <f>IF(NOT(ISBLANK(Q63)),(INDEX('Department List'!$B$4:$B$230,MATCH((IF(Q63=0,C61,(LEFT(Q63,2)))),'Department List'!$A$4:$A$230,0))),"")</f>
        <v/>
      </c>
      <c r="T63" s="125" t="str">
        <f t="shared" si="1"/>
        <v/>
      </c>
    </row>
    <row r="64" spans="1:20" ht="13.5" customHeight="1" x14ac:dyDescent="0.2">
      <c r="A64" s="57"/>
      <c r="B64" s="76"/>
      <c r="C64" s="140"/>
      <c r="D64" s="140"/>
      <c r="E64" s="97">
        <f t="shared" si="3"/>
        <v>0</v>
      </c>
      <c r="F64" s="56"/>
      <c r="G64" s="6"/>
      <c r="H64" s="6"/>
      <c r="I64" s="132"/>
      <c r="J64" s="55"/>
      <c r="K64" s="55"/>
      <c r="L64" s="55"/>
      <c r="M64" s="55"/>
      <c r="N64" s="55"/>
      <c r="O64" s="54" t="s">
        <v>16</v>
      </c>
      <c r="P64" s="103"/>
      <c r="Q64" s="103"/>
      <c r="R64" s="103"/>
      <c r="S64" s="124" t="str">
        <f>IF(NOT(ISBLANK(Q64)),(INDEX('Department List'!$B$4:$B$230,MATCH((IF(Q64=0,C62,(LEFT(Q64,2)))),'Department List'!$A$4:$A$230,0))),"")</f>
        <v/>
      </c>
      <c r="T64" s="125" t="str">
        <f t="shared" si="1"/>
        <v/>
      </c>
    </row>
    <row r="65" spans="1:20" ht="13.5" customHeight="1" x14ac:dyDescent="0.2">
      <c r="A65" s="57"/>
      <c r="B65" s="76"/>
      <c r="C65" s="140"/>
      <c r="D65" s="140"/>
      <c r="E65" s="97">
        <f t="shared" si="3"/>
        <v>0</v>
      </c>
      <c r="F65" s="56"/>
      <c r="G65" s="6"/>
      <c r="H65" s="6"/>
      <c r="I65" s="132"/>
      <c r="J65" s="55"/>
      <c r="K65" s="55"/>
      <c r="L65" s="55"/>
      <c r="M65" s="55"/>
      <c r="N65" s="55"/>
      <c r="O65" s="54" t="s">
        <v>16</v>
      </c>
      <c r="P65" s="103"/>
      <c r="Q65" s="103"/>
      <c r="R65" s="103"/>
      <c r="S65" s="124" t="str">
        <f>IF(NOT(ISBLANK(Q65)),(INDEX('Department List'!$B$4:$B$230,MATCH((IF(Q65=0,C63,(LEFT(Q65,2)))),'Department List'!$A$4:$A$230,0))),"")</f>
        <v/>
      </c>
      <c r="T65" s="125" t="str">
        <f t="shared" si="1"/>
        <v/>
      </c>
    </row>
    <row r="66" spans="1:20" ht="13.5" customHeight="1" x14ac:dyDescent="0.2">
      <c r="A66" s="57"/>
      <c r="B66" s="76"/>
      <c r="C66" s="140"/>
      <c r="D66" s="140"/>
      <c r="E66" s="97">
        <f t="shared" si="3"/>
        <v>0</v>
      </c>
      <c r="F66" s="56"/>
      <c r="G66" s="6"/>
      <c r="H66" s="6"/>
      <c r="I66" s="132"/>
      <c r="J66" s="55"/>
      <c r="K66" s="55"/>
      <c r="L66" s="55"/>
      <c r="M66" s="55"/>
      <c r="N66" s="55"/>
      <c r="O66" s="54" t="s">
        <v>16</v>
      </c>
      <c r="P66" s="103"/>
      <c r="Q66" s="103"/>
      <c r="R66" s="103"/>
      <c r="S66" s="124" t="str">
        <f>IF(NOT(ISBLANK(Q66)),(INDEX('Department List'!$B$4:$B$230,MATCH((IF(Q66=0,C64,(LEFT(Q66,2)))),'Department List'!$A$4:$A$230,0))),"")</f>
        <v/>
      </c>
      <c r="T66" s="125" t="str">
        <f t="shared" si="1"/>
        <v/>
      </c>
    </row>
    <row r="67" spans="1:20" ht="13.5" customHeight="1" x14ac:dyDescent="0.2">
      <c r="A67" s="57"/>
      <c r="B67" s="76"/>
      <c r="C67" s="140"/>
      <c r="D67" s="140"/>
      <c r="E67" s="97">
        <f t="shared" si="3"/>
        <v>0</v>
      </c>
      <c r="F67" s="56"/>
      <c r="G67" s="6"/>
      <c r="H67" s="6"/>
      <c r="I67" s="132"/>
      <c r="J67" s="55"/>
      <c r="K67" s="55"/>
      <c r="L67" s="55"/>
      <c r="M67" s="55"/>
      <c r="N67" s="55"/>
      <c r="O67" s="54" t="s">
        <v>16</v>
      </c>
      <c r="P67" s="103"/>
      <c r="Q67" s="103"/>
      <c r="R67" s="103"/>
      <c r="S67" s="124" t="str">
        <f>IF(NOT(ISBLANK(Q67)),(INDEX('Department List'!$B$4:$B$230,MATCH((IF(Q67=0,C65,(LEFT(Q67,2)))),'Department List'!$A$4:$A$230,0))),"")</f>
        <v/>
      </c>
      <c r="T67" s="125" t="str">
        <f t="shared" si="1"/>
        <v/>
      </c>
    </row>
    <row r="68" spans="1:20" ht="13.5" customHeight="1" x14ac:dyDescent="0.2">
      <c r="A68" s="57"/>
      <c r="B68" s="76"/>
      <c r="C68" s="140"/>
      <c r="D68" s="140"/>
      <c r="E68" s="97">
        <f t="shared" si="3"/>
        <v>0</v>
      </c>
      <c r="F68" s="56"/>
      <c r="G68" s="6"/>
      <c r="H68" s="6"/>
      <c r="I68" s="132"/>
      <c r="J68" s="55"/>
      <c r="K68" s="55"/>
      <c r="L68" s="55"/>
      <c r="M68" s="55"/>
      <c r="N68" s="55"/>
      <c r="O68" s="54" t="s">
        <v>16</v>
      </c>
      <c r="P68" s="103"/>
      <c r="Q68" s="103"/>
      <c r="R68" s="103"/>
      <c r="S68" s="124" t="str">
        <f>IF(NOT(ISBLANK(Q68)),(INDEX('Department List'!$B$4:$B$230,MATCH((IF(Q68=0,C66,(LEFT(Q68,2)))),'Department List'!$A$4:$A$230,0))),"")</f>
        <v/>
      </c>
      <c r="T68" s="125" t="str">
        <f t="shared" si="1"/>
        <v/>
      </c>
    </row>
    <row r="69" spans="1:20" ht="13.5" customHeight="1" x14ac:dyDescent="0.2">
      <c r="A69" s="57"/>
      <c r="B69" s="76"/>
      <c r="C69" s="140"/>
      <c r="D69" s="140"/>
      <c r="E69" s="97">
        <f t="shared" si="3"/>
        <v>0</v>
      </c>
      <c r="F69" s="56"/>
      <c r="G69" s="6"/>
      <c r="H69" s="6"/>
      <c r="I69" s="132"/>
      <c r="J69" s="55"/>
      <c r="K69" s="55"/>
      <c r="L69" s="55"/>
      <c r="M69" s="55"/>
      <c r="N69" s="55"/>
      <c r="O69" s="54" t="s">
        <v>16</v>
      </c>
      <c r="P69" s="103"/>
      <c r="Q69" s="103"/>
      <c r="R69" s="103"/>
      <c r="S69" s="124" t="str">
        <f>IF(NOT(ISBLANK(Q69)),(INDEX('Department List'!$B$4:$B$230,MATCH((IF(Q69=0,C67,(LEFT(Q69,2)))),'Department List'!$A$4:$A$230,0))),"")</f>
        <v/>
      </c>
      <c r="T69" s="125" t="str">
        <f t="shared" si="1"/>
        <v/>
      </c>
    </row>
    <row r="70" spans="1:20" ht="13.5" customHeight="1" x14ac:dyDescent="0.2">
      <c r="A70" s="57"/>
      <c r="B70" s="76"/>
      <c r="C70" s="140"/>
      <c r="D70" s="140"/>
      <c r="E70" s="97">
        <f t="shared" si="3"/>
        <v>0</v>
      </c>
      <c r="F70" s="56"/>
      <c r="G70" s="6"/>
      <c r="H70" s="6"/>
      <c r="I70" s="132"/>
      <c r="J70" s="55"/>
      <c r="K70" s="55"/>
      <c r="L70" s="55"/>
      <c r="M70" s="55"/>
      <c r="N70" s="55"/>
      <c r="O70" s="54" t="s">
        <v>16</v>
      </c>
      <c r="P70" s="103"/>
      <c r="Q70" s="103"/>
      <c r="R70" s="103"/>
      <c r="S70" s="124" t="str">
        <f>IF(NOT(ISBLANK(Q70)),(INDEX('Department List'!$B$4:$B$230,MATCH((IF(Q70=0,C68,(LEFT(Q70,2)))),'Department List'!$A$4:$A$230,0))),"")</f>
        <v/>
      </c>
      <c r="T70" s="125" t="str">
        <f t="shared" si="1"/>
        <v/>
      </c>
    </row>
    <row r="71" spans="1:20" ht="13.5" customHeight="1" x14ac:dyDescent="0.2">
      <c r="A71" s="57"/>
      <c r="B71" s="76"/>
      <c r="C71" s="140"/>
      <c r="D71" s="140"/>
      <c r="E71" s="97">
        <f t="shared" si="3"/>
        <v>0</v>
      </c>
      <c r="F71" s="56"/>
      <c r="G71" s="6"/>
      <c r="H71" s="6"/>
      <c r="I71" s="132"/>
      <c r="J71" s="55"/>
      <c r="K71" s="55"/>
      <c r="L71" s="55"/>
      <c r="M71" s="55"/>
      <c r="N71" s="55"/>
      <c r="O71" s="54" t="s">
        <v>16</v>
      </c>
      <c r="P71" s="103"/>
      <c r="Q71" s="103"/>
      <c r="R71" s="103"/>
      <c r="S71" s="124" t="str">
        <f>IF(NOT(ISBLANK(Q71)),(INDEX('Department List'!$B$4:$B$230,MATCH((IF(Q71=0,C69,(LEFT(Q71,2)))),'Department List'!$A$4:$A$230,0))),"")</f>
        <v/>
      </c>
      <c r="T71" s="125" t="str">
        <f t="shared" si="1"/>
        <v/>
      </c>
    </row>
    <row r="72" spans="1:20" ht="13.5" customHeight="1" x14ac:dyDescent="0.2">
      <c r="A72" s="57"/>
      <c r="B72" s="76"/>
      <c r="C72" s="140"/>
      <c r="D72" s="140"/>
      <c r="E72" s="97">
        <f t="shared" si="3"/>
        <v>0</v>
      </c>
      <c r="F72" s="56"/>
      <c r="G72" s="6"/>
      <c r="H72" s="6"/>
      <c r="I72" s="132"/>
      <c r="J72" s="55"/>
      <c r="K72" s="55"/>
      <c r="L72" s="55"/>
      <c r="M72" s="55"/>
      <c r="N72" s="55"/>
      <c r="O72" s="54" t="s">
        <v>16</v>
      </c>
      <c r="P72" s="103"/>
      <c r="Q72" s="103"/>
      <c r="R72" s="103"/>
      <c r="S72" s="124" t="str">
        <f>IF(NOT(ISBLANK(Q72)),(INDEX('Department List'!$B$4:$B$230,MATCH((IF(Q72=0,C70,(LEFT(Q72,2)))),'Department List'!$A$4:$A$230,0))),"")</f>
        <v/>
      </c>
      <c r="T72" s="125" t="str">
        <f t="shared" si="1"/>
        <v/>
      </c>
    </row>
    <row r="73" spans="1:20" ht="13.5" customHeight="1" x14ac:dyDescent="0.2">
      <c r="A73" s="57"/>
      <c r="B73" s="76"/>
      <c r="C73" s="140"/>
      <c r="D73" s="140"/>
      <c r="E73" s="97">
        <f t="shared" si="3"/>
        <v>0</v>
      </c>
      <c r="F73" s="56"/>
      <c r="G73" s="6"/>
      <c r="H73" s="6"/>
      <c r="I73" s="132"/>
      <c r="J73" s="55"/>
      <c r="K73" s="55"/>
      <c r="L73" s="55"/>
      <c r="M73" s="55"/>
      <c r="N73" s="55"/>
      <c r="O73" s="54" t="s">
        <v>16</v>
      </c>
      <c r="P73" s="103"/>
      <c r="Q73" s="103"/>
      <c r="R73" s="103"/>
      <c r="S73" s="124" t="str">
        <f>IF(NOT(ISBLANK(Q73)),(INDEX('Department List'!$B$4:$B$230,MATCH((IF(Q73=0,C71,(LEFT(Q73,2)))),'Department List'!$A$4:$A$230,0))),"")</f>
        <v/>
      </c>
      <c r="T73" s="125" t="str">
        <f t="shared" si="1"/>
        <v/>
      </c>
    </row>
    <row r="74" spans="1:20" ht="13.5" customHeight="1" x14ac:dyDescent="0.2">
      <c r="A74" s="57"/>
      <c r="B74" s="76"/>
      <c r="C74" s="140"/>
      <c r="D74" s="140"/>
      <c r="E74" s="97">
        <f t="shared" si="3"/>
        <v>0</v>
      </c>
      <c r="F74" s="56"/>
      <c r="G74" s="6"/>
      <c r="H74" s="6"/>
      <c r="I74" s="132"/>
      <c r="J74" s="55"/>
      <c r="K74" s="55"/>
      <c r="L74" s="55"/>
      <c r="M74" s="55"/>
      <c r="N74" s="55"/>
      <c r="O74" s="54" t="s">
        <v>16</v>
      </c>
      <c r="P74" s="103"/>
      <c r="Q74" s="103"/>
      <c r="R74" s="103"/>
      <c r="S74" s="124" t="str">
        <f>IF(NOT(ISBLANK(Q74)),(INDEX('Department List'!$B$4:$B$230,MATCH((IF(Q74=0,C72,(LEFT(Q74,2)))),'Department List'!$A$4:$A$230,0))),"")</f>
        <v/>
      </c>
      <c r="T74" s="125" t="str">
        <f t="shared" si="1"/>
        <v/>
      </c>
    </row>
    <row r="75" spans="1:20" ht="13.5" customHeight="1" x14ac:dyDescent="0.2">
      <c r="A75" s="57"/>
      <c r="B75" s="76"/>
      <c r="C75" s="140"/>
      <c r="D75" s="140"/>
      <c r="E75" s="97">
        <f t="shared" si="3"/>
        <v>0</v>
      </c>
      <c r="F75" s="56"/>
      <c r="G75" s="6"/>
      <c r="H75" s="6"/>
      <c r="I75" s="132"/>
      <c r="J75" s="55"/>
      <c r="K75" s="55"/>
      <c r="L75" s="55"/>
      <c r="M75" s="55"/>
      <c r="N75" s="55"/>
      <c r="O75" s="54" t="s">
        <v>16</v>
      </c>
      <c r="P75" s="103"/>
      <c r="Q75" s="103"/>
      <c r="R75" s="103"/>
      <c r="S75" s="124" t="str">
        <f>IF(NOT(ISBLANK(Q75)),(INDEX('Department List'!$B$4:$B$230,MATCH((IF(Q75=0,C73,(LEFT(Q75,2)))),'Department List'!$A$4:$A$230,0))),"")</f>
        <v/>
      </c>
      <c r="T75" s="125" t="str">
        <f t="shared" si="1"/>
        <v/>
      </c>
    </row>
    <row r="76" spans="1:20" ht="13.5" customHeight="1" x14ac:dyDescent="0.2">
      <c r="A76" s="57"/>
      <c r="B76" s="76"/>
      <c r="C76" s="140"/>
      <c r="D76" s="140"/>
      <c r="E76" s="97">
        <f t="shared" si="3"/>
        <v>0</v>
      </c>
      <c r="F76" s="56"/>
      <c r="G76" s="6"/>
      <c r="H76" s="6"/>
      <c r="I76" s="132"/>
      <c r="J76" s="55"/>
      <c r="K76" s="55"/>
      <c r="L76" s="55"/>
      <c r="M76" s="55"/>
      <c r="N76" s="55"/>
      <c r="O76" s="54" t="s">
        <v>16</v>
      </c>
      <c r="P76" s="103"/>
      <c r="Q76" s="103"/>
      <c r="R76" s="103"/>
      <c r="S76" s="124" t="str">
        <f>IF(NOT(ISBLANK(Q76)),(INDEX('Department List'!$B$4:$B$230,MATCH((IF(Q76=0,C74,(LEFT(Q76,2)))),'Department List'!$A$4:$A$230,0))),"")</f>
        <v/>
      </c>
      <c r="T76" s="125" t="str">
        <f t="shared" si="1"/>
        <v/>
      </c>
    </row>
    <row r="77" spans="1:20" ht="13.5" customHeight="1" x14ac:dyDescent="0.2">
      <c r="A77" s="57"/>
      <c r="B77" s="76"/>
      <c r="C77" s="140"/>
      <c r="D77" s="140"/>
      <c r="E77" s="97">
        <f t="shared" si="3"/>
        <v>0</v>
      </c>
      <c r="F77" s="56"/>
      <c r="G77" s="6"/>
      <c r="H77" s="6"/>
      <c r="I77" s="132"/>
      <c r="J77" s="55"/>
      <c r="K77" s="55"/>
      <c r="L77" s="55"/>
      <c r="M77" s="55"/>
      <c r="N77" s="55"/>
      <c r="O77" s="54" t="s">
        <v>16</v>
      </c>
      <c r="P77" s="103"/>
      <c r="Q77" s="103"/>
      <c r="R77" s="103"/>
      <c r="S77" s="124" t="str">
        <f>IF(NOT(ISBLANK(Q77)),(INDEX('Department List'!$B$4:$B$230,MATCH((IF(Q77=0,C75,(LEFT(Q77,2)))),'Department List'!$A$4:$A$230,0))),"")</f>
        <v/>
      </c>
      <c r="T77" s="125" t="str">
        <f t="shared" si="1"/>
        <v/>
      </c>
    </row>
    <row r="78" spans="1:20" ht="13.5" customHeight="1" x14ac:dyDescent="0.2">
      <c r="A78" s="57"/>
      <c r="B78" s="76"/>
      <c r="C78" s="140"/>
      <c r="D78" s="140"/>
      <c r="E78" s="97">
        <f t="shared" si="3"/>
        <v>0</v>
      </c>
      <c r="F78" s="56"/>
      <c r="G78" s="6"/>
      <c r="H78" s="6"/>
      <c r="I78" s="132"/>
      <c r="J78" s="55"/>
      <c r="K78" s="55"/>
      <c r="L78" s="55"/>
      <c r="M78" s="55"/>
      <c r="N78" s="55"/>
      <c r="O78" s="54" t="s">
        <v>16</v>
      </c>
      <c r="P78" s="103"/>
      <c r="Q78" s="103"/>
      <c r="R78" s="103"/>
      <c r="S78" s="124" t="str">
        <f>IF(NOT(ISBLANK(Q78)),(INDEX('Department List'!$B$4:$B$230,MATCH((IF(Q78=0,C76,(LEFT(Q78,2)))),'Department List'!$A$4:$A$230,0))),"")</f>
        <v/>
      </c>
      <c r="T78" s="125" t="str">
        <f t="shared" ref="T78:T141" si="4">IF((P78=0),"",A78)</f>
        <v/>
      </c>
    </row>
    <row r="79" spans="1:20" ht="13.5" customHeight="1" x14ac:dyDescent="0.2">
      <c r="A79" s="57"/>
      <c r="B79" s="76"/>
      <c r="C79" s="140"/>
      <c r="D79" s="140"/>
      <c r="E79" s="97">
        <f t="shared" si="3"/>
        <v>0</v>
      </c>
      <c r="F79" s="56"/>
      <c r="G79" s="6"/>
      <c r="H79" s="6"/>
      <c r="I79" s="132"/>
      <c r="J79" s="55"/>
      <c r="K79" s="55"/>
      <c r="L79" s="55"/>
      <c r="M79" s="55"/>
      <c r="N79" s="55"/>
      <c r="O79" s="54" t="s">
        <v>16</v>
      </c>
      <c r="P79" s="103"/>
      <c r="Q79" s="103"/>
      <c r="R79" s="103"/>
      <c r="S79" s="124" t="str">
        <f>IF(NOT(ISBLANK(Q79)),(INDEX('Department List'!$B$4:$B$230,MATCH((IF(Q79=0,C77,(LEFT(Q79,2)))),'Department List'!$A$4:$A$230,0))),"")</f>
        <v/>
      </c>
      <c r="T79" s="125" t="str">
        <f t="shared" si="4"/>
        <v/>
      </c>
    </row>
    <row r="80" spans="1:20" ht="13.5" customHeight="1" x14ac:dyDescent="0.2">
      <c r="A80" s="57"/>
      <c r="B80" s="76"/>
      <c r="C80" s="140"/>
      <c r="D80" s="140"/>
      <c r="E80" s="97">
        <f t="shared" si="3"/>
        <v>0</v>
      </c>
      <c r="F80" s="56"/>
      <c r="G80" s="6"/>
      <c r="H80" s="6"/>
      <c r="I80" s="132"/>
      <c r="J80" s="55"/>
      <c r="K80" s="55"/>
      <c r="L80" s="55"/>
      <c r="M80" s="55"/>
      <c r="N80" s="55"/>
      <c r="O80" s="54" t="s">
        <v>16</v>
      </c>
      <c r="P80" s="103"/>
      <c r="Q80" s="103"/>
      <c r="R80" s="103"/>
      <c r="S80" s="124" t="str">
        <f>IF(NOT(ISBLANK(Q80)),(INDEX('Department List'!$B$4:$B$230,MATCH((IF(Q80=0,C78,(LEFT(Q80,2)))),'Department List'!$A$4:$A$230,0))),"")</f>
        <v/>
      </c>
      <c r="T80" s="125" t="str">
        <f t="shared" si="4"/>
        <v/>
      </c>
    </row>
    <row r="81" spans="1:20" ht="13.5" customHeight="1" x14ac:dyDescent="0.2">
      <c r="A81" s="57"/>
      <c r="B81" s="76"/>
      <c r="C81" s="140"/>
      <c r="D81" s="140"/>
      <c r="E81" s="97">
        <f t="shared" si="3"/>
        <v>0</v>
      </c>
      <c r="F81" s="56"/>
      <c r="G81" s="6"/>
      <c r="H81" s="6"/>
      <c r="I81" s="132"/>
      <c r="J81" s="55"/>
      <c r="K81" s="55"/>
      <c r="L81" s="55"/>
      <c r="M81" s="55"/>
      <c r="N81" s="55"/>
      <c r="O81" s="54" t="s">
        <v>16</v>
      </c>
      <c r="P81" s="103"/>
      <c r="Q81" s="103"/>
      <c r="R81" s="103"/>
      <c r="S81" s="124" t="str">
        <f>IF(NOT(ISBLANK(Q81)),(INDEX('Department List'!$B$4:$B$230,MATCH((IF(Q81=0,C79,(LEFT(Q81,2)))),'Department List'!$A$4:$A$230,0))),"")</f>
        <v/>
      </c>
      <c r="T81" s="125" t="str">
        <f t="shared" si="4"/>
        <v/>
      </c>
    </row>
    <row r="82" spans="1:20" ht="13.5" customHeight="1" x14ac:dyDescent="0.2">
      <c r="A82" s="57"/>
      <c r="B82" s="76"/>
      <c r="C82" s="140"/>
      <c r="D82" s="140"/>
      <c r="E82" s="97">
        <f t="shared" si="3"/>
        <v>0</v>
      </c>
      <c r="F82" s="56"/>
      <c r="G82" s="6"/>
      <c r="H82" s="6"/>
      <c r="I82" s="132"/>
      <c r="J82" s="55"/>
      <c r="K82" s="55"/>
      <c r="L82" s="55"/>
      <c r="M82" s="55"/>
      <c r="N82" s="55"/>
      <c r="O82" s="54" t="s">
        <v>16</v>
      </c>
      <c r="P82" s="103"/>
      <c r="Q82" s="103"/>
      <c r="R82" s="103"/>
      <c r="S82" s="124" t="str">
        <f>IF(NOT(ISBLANK(Q82)),(INDEX('Department List'!$B$4:$B$230,MATCH((IF(Q82=0,C80,(LEFT(Q82,2)))),'Department List'!$A$4:$A$230,0))),"")</f>
        <v/>
      </c>
      <c r="T82" s="125" t="str">
        <f t="shared" si="4"/>
        <v/>
      </c>
    </row>
    <row r="83" spans="1:20" ht="13.5" customHeight="1" x14ac:dyDescent="0.2">
      <c r="A83" s="57"/>
      <c r="B83" s="76"/>
      <c r="C83" s="140"/>
      <c r="D83" s="140"/>
      <c r="E83" s="97">
        <f t="shared" si="3"/>
        <v>0</v>
      </c>
      <c r="F83" s="56"/>
      <c r="G83" s="6"/>
      <c r="H83" s="6"/>
      <c r="I83" s="132"/>
      <c r="J83" s="55"/>
      <c r="K83" s="55"/>
      <c r="L83" s="55"/>
      <c r="M83" s="55"/>
      <c r="N83" s="55"/>
      <c r="O83" s="54" t="s">
        <v>16</v>
      </c>
      <c r="P83" s="103"/>
      <c r="Q83" s="103"/>
      <c r="R83" s="103"/>
      <c r="S83" s="124" t="str">
        <f>IF(NOT(ISBLANK(Q83)),(INDEX('Department List'!$B$4:$B$230,MATCH((IF(Q83=0,C81,(LEFT(Q83,2)))),'Department List'!$A$4:$A$230,0))),"")</f>
        <v/>
      </c>
      <c r="T83" s="125" t="str">
        <f t="shared" si="4"/>
        <v/>
      </c>
    </row>
    <row r="84" spans="1:20" ht="13.5" customHeight="1" x14ac:dyDescent="0.2">
      <c r="A84" s="57"/>
      <c r="B84" s="76"/>
      <c r="C84" s="140"/>
      <c r="D84" s="140"/>
      <c r="E84" s="97">
        <f t="shared" si="3"/>
        <v>0</v>
      </c>
      <c r="F84" s="56"/>
      <c r="G84" s="6"/>
      <c r="H84" s="6"/>
      <c r="I84" s="132"/>
      <c r="J84" s="55"/>
      <c r="K84" s="55"/>
      <c r="L84" s="55"/>
      <c r="M84" s="55"/>
      <c r="N84" s="55"/>
      <c r="O84" s="54" t="s">
        <v>16</v>
      </c>
      <c r="P84" s="103"/>
      <c r="Q84" s="103"/>
      <c r="R84" s="103"/>
      <c r="S84" s="124" t="str">
        <f>IF(NOT(ISBLANK(Q84)),(INDEX('Department List'!$B$4:$B$230,MATCH((IF(Q84=0,C82,(LEFT(Q84,2)))),'Department List'!$A$4:$A$230,0))),"")</f>
        <v/>
      </c>
      <c r="T84" s="125" t="str">
        <f t="shared" si="4"/>
        <v/>
      </c>
    </row>
    <row r="85" spans="1:20" ht="13.5" customHeight="1" x14ac:dyDescent="0.2">
      <c r="A85" s="57"/>
      <c r="B85" s="76"/>
      <c r="C85" s="140"/>
      <c r="D85" s="140"/>
      <c r="E85" s="97">
        <f t="shared" si="3"/>
        <v>0</v>
      </c>
      <c r="F85" s="56"/>
      <c r="G85" s="6"/>
      <c r="H85" s="6"/>
      <c r="I85" s="132"/>
      <c r="J85" s="55"/>
      <c r="K85" s="55"/>
      <c r="L85" s="55"/>
      <c r="M85" s="55"/>
      <c r="N85" s="55"/>
      <c r="O85" s="54" t="s">
        <v>16</v>
      </c>
      <c r="P85" s="103"/>
      <c r="Q85" s="103"/>
      <c r="R85" s="103"/>
      <c r="S85" s="124" t="str">
        <f>IF(NOT(ISBLANK(Q85)),(INDEX('Department List'!$B$4:$B$230,MATCH((IF(Q85=0,C83,(LEFT(Q85,2)))),'Department List'!$A$4:$A$230,0))),"")</f>
        <v/>
      </c>
      <c r="T85" s="125" t="str">
        <f t="shared" si="4"/>
        <v/>
      </c>
    </row>
    <row r="86" spans="1:20" ht="13.5" customHeight="1" x14ac:dyDescent="0.2">
      <c r="A86" s="57"/>
      <c r="B86" s="76"/>
      <c r="C86" s="140"/>
      <c r="D86" s="140"/>
      <c r="E86" s="97">
        <f t="shared" si="3"/>
        <v>0</v>
      </c>
      <c r="F86" s="56"/>
      <c r="G86" s="6"/>
      <c r="H86" s="6"/>
      <c r="I86" s="132"/>
      <c r="J86" s="55"/>
      <c r="K86" s="55"/>
      <c r="L86" s="55"/>
      <c r="M86" s="55"/>
      <c r="N86" s="55"/>
      <c r="O86" s="54" t="s">
        <v>16</v>
      </c>
      <c r="P86" s="103"/>
      <c r="Q86" s="103"/>
      <c r="R86" s="103"/>
      <c r="S86" s="124" t="str">
        <f>IF(NOT(ISBLANK(Q86)),(INDEX('Department List'!$B$4:$B$230,MATCH((IF(Q86=0,C84,(LEFT(Q86,2)))),'Department List'!$A$4:$A$230,0))),"")</f>
        <v/>
      </c>
      <c r="T86" s="125" t="str">
        <f t="shared" si="4"/>
        <v/>
      </c>
    </row>
    <row r="87" spans="1:20" ht="13.5" customHeight="1" x14ac:dyDescent="0.2">
      <c r="A87" s="57"/>
      <c r="B87" s="76"/>
      <c r="C87" s="140"/>
      <c r="D87" s="140"/>
      <c r="E87" s="97">
        <f t="shared" si="3"/>
        <v>0</v>
      </c>
      <c r="F87" s="56"/>
      <c r="G87" s="6"/>
      <c r="H87" s="6"/>
      <c r="I87" s="132"/>
      <c r="J87" s="55"/>
      <c r="K87" s="55"/>
      <c r="L87" s="55"/>
      <c r="M87" s="55"/>
      <c r="N87" s="55"/>
      <c r="O87" s="54" t="s">
        <v>16</v>
      </c>
      <c r="P87" s="103"/>
      <c r="Q87" s="103"/>
      <c r="R87" s="103"/>
      <c r="S87" s="124" t="str">
        <f>IF(NOT(ISBLANK(Q87)),(INDEX('Department List'!$B$4:$B$230,MATCH((IF(Q87=0,C85,(LEFT(Q87,2)))),'Department List'!$A$4:$A$230,0))),"")</f>
        <v/>
      </c>
      <c r="T87" s="125" t="str">
        <f t="shared" si="4"/>
        <v/>
      </c>
    </row>
    <row r="88" spans="1:20" ht="13.5" customHeight="1" x14ac:dyDescent="0.2">
      <c r="A88" s="57"/>
      <c r="B88" s="76"/>
      <c r="C88" s="140"/>
      <c r="D88" s="140"/>
      <c r="E88" s="97">
        <f t="shared" si="3"/>
        <v>0</v>
      </c>
      <c r="F88" s="56"/>
      <c r="G88" s="6"/>
      <c r="H88" s="6"/>
      <c r="I88" s="132"/>
      <c r="J88" s="55"/>
      <c r="K88" s="55"/>
      <c r="L88" s="55"/>
      <c r="M88" s="55"/>
      <c r="N88" s="55"/>
      <c r="O88" s="54" t="s">
        <v>16</v>
      </c>
      <c r="P88" s="103"/>
      <c r="Q88" s="103"/>
      <c r="R88" s="103"/>
      <c r="S88" s="124" t="str">
        <f>IF(NOT(ISBLANK(Q88)),(INDEX('Department List'!$B$4:$B$230,MATCH((IF(Q88=0,C86,(LEFT(Q88,2)))),'Department List'!$A$4:$A$230,0))),"")</f>
        <v/>
      </c>
      <c r="T88" s="125" t="str">
        <f t="shared" si="4"/>
        <v/>
      </c>
    </row>
    <row r="89" spans="1:20" ht="13.5" customHeight="1" x14ac:dyDescent="0.2">
      <c r="A89" s="57"/>
      <c r="B89" s="76"/>
      <c r="C89" s="140"/>
      <c r="D89" s="140"/>
      <c r="E89" s="97">
        <f t="shared" si="3"/>
        <v>0</v>
      </c>
      <c r="F89" s="56"/>
      <c r="G89" s="6"/>
      <c r="H89" s="6"/>
      <c r="I89" s="132"/>
      <c r="J89" s="55"/>
      <c r="K89" s="55"/>
      <c r="L89" s="55"/>
      <c r="M89" s="55"/>
      <c r="N89" s="55"/>
      <c r="O89" s="54" t="s">
        <v>16</v>
      </c>
      <c r="P89" s="103"/>
      <c r="Q89" s="103"/>
      <c r="R89" s="103"/>
      <c r="S89" s="124" t="str">
        <f>IF(NOT(ISBLANK(Q89)),(INDEX('Department List'!$B$4:$B$230,MATCH((IF(Q89=0,C87,(LEFT(Q89,2)))),'Department List'!$A$4:$A$230,0))),"")</f>
        <v/>
      </c>
      <c r="T89" s="125" t="str">
        <f t="shared" si="4"/>
        <v/>
      </c>
    </row>
    <row r="90" spans="1:20" ht="13.5" customHeight="1" x14ac:dyDescent="0.2">
      <c r="A90" s="57"/>
      <c r="B90" s="76"/>
      <c r="C90" s="140"/>
      <c r="D90" s="140"/>
      <c r="E90" s="97">
        <f t="shared" si="3"/>
        <v>0</v>
      </c>
      <c r="F90" s="56"/>
      <c r="G90" s="6"/>
      <c r="H90" s="6"/>
      <c r="I90" s="132"/>
      <c r="J90" s="55"/>
      <c r="K90" s="55"/>
      <c r="L90" s="55"/>
      <c r="M90" s="55"/>
      <c r="N90" s="55"/>
      <c r="O90" s="54" t="s">
        <v>16</v>
      </c>
      <c r="P90" s="103"/>
      <c r="Q90" s="103"/>
      <c r="R90" s="103"/>
      <c r="S90" s="124" t="str">
        <f>IF(NOT(ISBLANK(Q90)),(INDEX('Department List'!$B$4:$B$230,MATCH((IF(Q90=0,C88,(LEFT(Q90,2)))),'Department List'!$A$4:$A$230,0))),"")</f>
        <v/>
      </c>
      <c r="T90" s="125" t="str">
        <f t="shared" si="4"/>
        <v/>
      </c>
    </row>
    <row r="91" spans="1:20" ht="13.5" customHeight="1" x14ac:dyDescent="0.2">
      <c r="A91" s="57"/>
      <c r="B91" s="76"/>
      <c r="C91" s="140"/>
      <c r="D91" s="140"/>
      <c r="E91" s="97">
        <f t="shared" si="3"/>
        <v>0</v>
      </c>
      <c r="F91" s="56"/>
      <c r="G91" s="6"/>
      <c r="H91" s="6"/>
      <c r="I91" s="132"/>
      <c r="J91" s="55"/>
      <c r="K91" s="55"/>
      <c r="L91" s="55"/>
      <c r="M91" s="55"/>
      <c r="N91" s="55"/>
      <c r="O91" s="54" t="s">
        <v>16</v>
      </c>
      <c r="P91" s="103"/>
      <c r="Q91" s="103"/>
      <c r="R91" s="103"/>
      <c r="S91" s="124" t="str">
        <f>IF(NOT(ISBLANK(Q91)),(INDEX('Department List'!$B$4:$B$230,MATCH((IF(Q91=0,C89,(LEFT(Q91,2)))),'Department List'!$A$4:$A$230,0))),"")</f>
        <v/>
      </c>
      <c r="T91" s="125" t="str">
        <f t="shared" si="4"/>
        <v/>
      </c>
    </row>
    <row r="92" spans="1:20" ht="13.5" customHeight="1" x14ac:dyDescent="0.2">
      <c r="A92" s="57"/>
      <c r="B92" s="76"/>
      <c r="C92" s="140"/>
      <c r="D92" s="140"/>
      <c r="E92" s="97">
        <f t="shared" si="3"/>
        <v>0</v>
      </c>
      <c r="F92" s="56"/>
      <c r="G92" s="6"/>
      <c r="H92" s="6"/>
      <c r="I92" s="132"/>
      <c r="J92" s="55"/>
      <c r="K92" s="55"/>
      <c r="L92" s="55"/>
      <c r="M92" s="55"/>
      <c r="N92" s="55"/>
      <c r="O92" s="54" t="s">
        <v>16</v>
      </c>
      <c r="P92" s="103"/>
      <c r="Q92" s="103"/>
      <c r="R92" s="103"/>
      <c r="S92" s="124" t="str">
        <f>IF(NOT(ISBLANK(Q92)),(INDEX('Department List'!$B$4:$B$230,MATCH((IF(Q92=0,C90,(LEFT(Q92,2)))),'Department List'!$A$4:$A$230,0))),"")</f>
        <v/>
      </c>
      <c r="T92" s="125" t="str">
        <f t="shared" si="4"/>
        <v/>
      </c>
    </row>
    <row r="93" spans="1:20" ht="13.5" customHeight="1" x14ac:dyDescent="0.2">
      <c r="A93" s="57"/>
      <c r="B93" s="76"/>
      <c r="C93" s="140"/>
      <c r="D93" s="140"/>
      <c r="E93" s="97">
        <f t="shared" si="3"/>
        <v>0</v>
      </c>
      <c r="F93" s="56"/>
      <c r="G93" s="6"/>
      <c r="H93" s="6"/>
      <c r="I93" s="132"/>
      <c r="J93" s="55"/>
      <c r="K93" s="55"/>
      <c r="L93" s="55"/>
      <c r="M93" s="55"/>
      <c r="N93" s="55"/>
      <c r="O93" s="54" t="s">
        <v>16</v>
      </c>
      <c r="P93" s="103"/>
      <c r="Q93" s="103"/>
      <c r="R93" s="103"/>
      <c r="S93" s="124" t="str">
        <f>IF(NOT(ISBLANK(Q93)),(INDEX('Department List'!$B$4:$B$230,MATCH((IF(Q93=0,C91,(LEFT(Q93,2)))),'Department List'!$A$4:$A$230,0))),"")</f>
        <v/>
      </c>
      <c r="T93" s="125" t="str">
        <f t="shared" si="4"/>
        <v/>
      </c>
    </row>
    <row r="94" spans="1:20" ht="13.5" customHeight="1" x14ac:dyDescent="0.2">
      <c r="A94" s="57"/>
      <c r="B94" s="76"/>
      <c r="C94" s="140"/>
      <c r="D94" s="140"/>
      <c r="E94" s="97">
        <f t="shared" si="3"/>
        <v>0</v>
      </c>
      <c r="F94" s="56"/>
      <c r="G94" s="6"/>
      <c r="H94" s="6"/>
      <c r="I94" s="132"/>
      <c r="J94" s="55"/>
      <c r="K94" s="55"/>
      <c r="L94" s="55"/>
      <c r="M94" s="55"/>
      <c r="N94" s="55"/>
      <c r="O94" s="54" t="s">
        <v>16</v>
      </c>
      <c r="P94" s="103"/>
      <c r="Q94" s="103"/>
      <c r="R94" s="103"/>
      <c r="S94" s="124" t="str">
        <f>IF(NOT(ISBLANK(Q94)),(INDEX('Department List'!$B$4:$B$230,MATCH((IF(Q94=0,C92,(LEFT(Q94,2)))),'Department List'!$A$4:$A$230,0))),"")</f>
        <v/>
      </c>
      <c r="T94" s="125" t="str">
        <f t="shared" si="4"/>
        <v/>
      </c>
    </row>
    <row r="95" spans="1:20" ht="13.5" customHeight="1" x14ac:dyDescent="0.2">
      <c r="A95" s="57"/>
      <c r="B95" s="76"/>
      <c r="C95" s="140"/>
      <c r="D95" s="140"/>
      <c r="E95" s="97">
        <f t="shared" si="3"/>
        <v>0</v>
      </c>
      <c r="F95" s="56"/>
      <c r="G95" s="6"/>
      <c r="H95" s="6"/>
      <c r="I95" s="132"/>
      <c r="J95" s="55"/>
      <c r="K95" s="55"/>
      <c r="L95" s="55"/>
      <c r="M95" s="55"/>
      <c r="N95" s="55"/>
      <c r="O95" s="54" t="s">
        <v>16</v>
      </c>
      <c r="P95" s="103"/>
      <c r="Q95" s="103"/>
      <c r="R95" s="103"/>
      <c r="S95" s="124" t="str">
        <f>IF(NOT(ISBLANK(Q95)),(INDEX('Department List'!$B$4:$B$230,MATCH((IF(Q95=0,C93,(LEFT(Q95,2)))),'Department List'!$A$4:$A$230,0))),"")</f>
        <v/>
      </c>
      <c r="T95" s="125" t="str">
        <f t="shared" si="4"/>
        <v/>
      </c>
    </row>
    <row r="96" spans="1:20" ht="13.5" customHeight="1" x14ac:dyDescent="0.2">
      <c r="A96" s="57"/>
      <c r="B96" s="76"/>
      <c r="C96" s="140"/>
      <c r="D96" s="140"/>
      <c r="E96" s="97">
        <f t="shared" si="3"/>
        <v>0</v>
      </c>
      <c r="F96" s="56"/>
      <c r="G96" s="6"/>
      <c r="H96" s="6"/>
      <c r="I96" s="132"/>
      <c r="J96" s="55"/>
      <c r="K96" s="55"/>
      <c r="L96" s="55"/>
      <c r="M96" s="55"/>
      <c r="N96" s="55"/>
      <c r="O96" s="54" t="s">
        <v>16</v>
      </c>
      <c r="P96" s="103"/>
      <c r="Q96" s="103"/>
      <c r="R96" s="103"/>
      <c r="S96" s="124" t="str">
        <f>IF(NOT(ISBLANK(Q96)),(INDEX('Department List'!$B$4:$B$230,MATCH((IF(Q96=0,C94,(LEFT(Q96,2)))),'Department List'!$A$4:$A$230,0))),"")</f>
        <v/>
      </c>
      <c r="T96" s="125" t="str">
        <f t="shared" si="4"/>
        <v/>
      </c>
    </row>
    <row r="97" spans="1:20" ht="13.5" customHeight="1" x14ac:dyDescent="0.2">
      <c r="A97" s="57"/>
      <c r="B97" s="76"/>
      <c r="C97" s="140"/>
      <c r="D97" s="140"/>
      <c r="E97" s="97">
        <f t="shared" si="3"/>
        <v>0</v>
      </c>
      <c r="F97" s="56"/>
      <c r="G97" s="6"/>
      <c r="H97" s="6"/>
      <c r="I97" s="132"/>
      <c r="J97" s="55"/>
      <c r="K97" s="55"/>
      <c r="L97" s="55"/>
      <c r="M97" s="55"/>
      <c r="N97" s="55"/>
      <c r="O97" s="54" t="s">
        <v>16</v>
      </c>
      <c r="P97" s="103"/>
      <c r="Q97" s="103"/>
      <c r="R97" s="103"/>
      <c r="S97" s="124" t="str">
        <f>IF(NOT(ISBLANK(Q97)),(INDEX('Department List'!$B$4:$B$230,MATCH((IF(Q97=0,C95,(LEFT(Q97,2)))),'Department List'!$A$4:$A$230,0))),"")</f>
        <v/>
      </c>
      <c r="T97" s="125" t="str">
        <f t="shared" si="4"/>
        <v/>
      </c>
    </row>
    <row r="98" spans="1:20" ht="13.5" customHeight="1" x14ac:dyDescent="0.2">
      <c r="A98" s="57"/>
      <c r="B98" s="76"/>
      <c r="C98" s="140"/>
      <c r="D98" s="140"/>
      <c r="E98" s="97">
        <f t="shared" si="3"/>
        <v>0</v>
      </c>
      <c r="F98" s="56"/>
      <c r="G98" s="6"/>
      <c r="H98" s="6"/>
      <c r="I98" s="132"/>
      <c r="J98" s="55"/>
      <c r="K98" s="55"/>
      <c r="L98" s="55"/>
      <c r="M98" s="55"/>
      <c r="N98" s="55"/>
      <c r="O98" s="54" t="s">
        <v>16</v>
      </c>
      <c r="P98" s="103"/>
      <c r="Q98" s="103"/>
      <c r="R98" s="103"/>
      <c r="S98" s="124" t="str">
        <f>IF(NOT(ISBLANK(Q98)),(INDEX('Department List'!$B$4:$B$230,MATCH((IF(Q98=0,C96,(LEFT(Q98,2)))),'Department List'!$A$4:$A$230,0))),"")</f>
        <v/>
      </c>
      <c r="T98" s="125" t="str">
        <f t="shared" si="4"/>
        <v/>
      </c>
    </row>
    <row r="99" spans="1:20" ht="13.5" customHeight="1" x14ac:dyDescent="0.2">
      <c r="A99" s="57"/>
      <c r="B99" s="76"/>
      <c r="C99" s="140"/>
      <c r="D99" s="140"/>
      <c r="E99" s="97">
        <f t="shared" si="3"/>
        <v>0</v>
      </c>
      <c r="F99" s="56"/>
      <c r="G99" s="6"/>
      <c r="H99" s="6"/>
      <c r="I99" s="132"/>
      <c r="J99" s="55"/>
      <c r="K99" s="55"/>
      <c r="L99" s="55"/>
      <c r="M99" s="55"/>
      <c r="N99" s="55"/>
      <c r="O99" s="54" t="s">
        <v>16</v>
      </c>
      <c r="P99" s="103"/>
      <c r="Q99" s="103"/>
      <c r="R99" s="103"/>
      <c r="S99" s="124" t="str">
        <f>IF(NOT(ISBLANK(Q99)),(INDEX('Department List'!$B$4:$B$230,MATCH((IF(Q99=0,C97,(LEFT(Q99,2)))),'Department List'!$A$4:$A$230,0))),"")</f>
        <v/>
      </c>
      <c r="T99" s="125" t="str">
        <f t="shared" si="4"/>
        <v/>
      </c>
    </row>
    <row r="100" spans="1:20" ht="13.5" customHeight="1" x14ac:dyDescent="0.2">
      <c r="A100" s="57"/>
      <c r="B100" s="76"/>
      <c r="C100" s="140"/>
      <c r="D100" s="140"/>
      <c r="E100" s="97">
        <f t="shared" si="3"/>
        <v>0</v>
      </c>
      <c r="F100" s="56"/>
      <c r="G100" s="6"/>
      <c r="H100" s="6"/>
      <c r="I100" s="132"/>
      <c r="J100" s="55"/>
      <c r="K100" s="55"/>
      <c r="L100" s="55"/>
      <c r="M100" s="55"/>
      <c r="N100" s="55"/>
      <c r="O100" s="54" t="s">
        <v>16</v>
      </c>
      <c r="P100" s="103"/>
      <c r="Q100" s="103"/>
      <c r="R100" s="103"/>
      <c r="S100" s="124" t="str">
        <f>IF(NOT(ISBLANK(Q100)),(INDEX('Department List'!$B$4:$B$230,MATCH((IF(Q100=0,C98,(LEFT(Q100,2)))),'Department List'!$A$4:$A$230,0))),"")</f>
        <v/>
      </c>
      <c r="T100" s="125" t="str">
        <f t="shared" si="4"/>
        <v/>
      </c>
    </row>
    <row r="101" spans="1:20" ht="13.5" customHeight="1" x14ac:dyDescent="0.2">
      <c r="A101" s="57"/>
      <c r="B101" s="76"/>
      <c r="C101" s="140"/>
      <c r="D101" s="140"/>
      <c r="E101" s="97">
        <f t="shared" si="3"/>
        <v>0</v>
      </c>
      <c r="F101" s="56"/>
      <c r="G101" s="6"/>
      <c r="H101" s="6"/>
      <c r="I101" s="132"/>
      <c r="J101" s="55"/>
      <c r="K101" s="55"/>
      <c r="L101" s="55"/>
      <c r="M101" s="55"/>
      <c r="N101" s="55"/>
      <c r="O101" s="54" t="s">
        <v>16</v>
      </c>
      <c r="P101" s="103"/>
      <c r="Q101" s="103"/>
      <c r="R101" s="103"/>
      <c r="S101" s="124" t="str">
        <f>IF(NOT(ISBLANK(Q101)),(INDEX('Department List'!$B$4:$B$230,MATCH((IF(Q101=0,C99,(LEFT(Q101,2)))),'Department List'!$A$4:$A$230,0))),"")</f>
        <v/>
      </c>
      <c r="T101" s="125" t="str">
        <f t="shared" si="4"/>
        <v/>
      </c>
    </row>
    <row r="102" spans="1:20" ht="13.5" customHeight="1" x14ac:dyDescent="0.2">
      <c r="A102" s="57"/>
      <c r="B102" s="76"/>
      <c r="C102" s="140"/>
      <c r="D102" s="140"/>
      <c r="E102" s="97">
        <f t="shared" si="3"/>
        <v>0</v>
      </c>
      <c r="F102" s="56"/>
      <c r="G102" s="6"/>
      <c r="H102" s="6"/>
      <c r="I102" s="132"/>
      <c r="J102" s="55"/>
      <c r="K102" s="55"/>
      <c r="L102" s="55"/>
      <c r="M102" s="55"/>
      <c r="N102" s="55"/>
      <c r="O102" s="54" t="s">
        <v>16</v>
      </c>
      <c r="P102" s="103"/>
      <c r="Q102" s="103"/>
      <c r="R102" s="103"/>
      <c r="S102" s="124" t="str">
        <f>IF(NOT(ISBLANK(Q102)),(INDEX('Department List'!$B$4:$B$230,MATCH((IF(Q102=0,C100,(LEFT(Q102,2)))),'Department List'!$A$4:$A$230,0))),"")</f>
        <v/>
      </c>
      <c r="T102" s="125" t="str">
        <f t="shared" si="4"/>
        <v/>
      </c>
    </row>
    <row r="103" spans="1:20" ht="13.5" customHeight="1" x14ac:dyDescent="0.2">
      <c r="A103" s="57"/>
      <c r="B103" s="76"/>
      <c r="C103" s="140"/>
      <c r="D103" s="140"/>
      <c r="E103" s="97">
        <f t="shared" si="3"/>
        <v>0</v>
      </c>
      <c r="F103" s="56"/>
      <c r="G103" s="6"/>
      <c r="H103" s="6"/>
      <c r="I103" s="132"/>
      <c r="J103" s="55"/>
      <c r="K103" s="55"/>
      <c r="L103" s="55"/>
      <c r="M103" s="55"/>
      <c r="N103" s="55"/>
      <c r="O103" s="54" t="s">
        <v>16</v>
      </c>
      <c r="P103" s="103"/>
      <c r="Q103" s="103"/>
      <c r="R103" s="103"/>
      <c r="S103" s="124" t="str">
        <f>IF(NOT(ISBLANK(Q103)),(INDEX('Department List'!$B$4:$B$230,MATCH((IF(Q103=0,C101,(LEFT(Q103,2)))),'Department List'!$A$4:$A$230,0))),"")</f>
        <v/>
      </c>
      <c r="T103" s="125" t="str">
        <f t="shared" si="4"/>
        <v/>
      </c>
    </row>
    <row r="104" spans="1:20" ht="13.5" customHeight="1" x14ac:dyDescent="0.2">
      <c r="A104" s="57"/>
      <c r="B104" s="76"/>
      <c r="C104" s="140"/>
      <c r="D104" s="140"/>
      <c r="E104" s="97">
        <f t="shared" si="3"/>
        <v>0</v>
      </c>
      <c r="F104" s="56"/>
      <c r="G104" s="6"/>
      <c r="H104" s="6"/>
      <c r="I104" s="132"/>
      <c r="J104" s="55"/>
      <c r="K104" s="55"/>
      <c r="L104" s="55"/>
      <c r="M104" s="55"/>
      <c r="N104" s="55"/>
      <c r="O104" s="54" t="s">
        <v>16</v>
      </c>
      <c r="P104" s="103"/>
      <c r="Q104" s="103"/>
      <c r="R104" s="103"/>
      <c r="S104" s="124" t="str">
        <f>IF(NOT(ISBLANK(Q104)),(INDEX('Department List'!$B$4:$B$230,MATCH((IF(Q104=0,C102,(LEFT(Q104,2)))),'Department List'!$A$4:$A$230,0))),"")</f>
        <v/>
      </c>
      <c r="T104" s="125" t="str">
        <f t="shared" si="4"/>
        <v/>
      </c>
    </row>
    <row r="105" spans="1:20" ht="13.5" customHeight="1" x14ac:dyDescent="0.2">
      <c r="A105" s="57"/>
      <c r="B105" s="76"/>
      <c r="C105" s="140"/>
      <c r="D105" s="140"/>
      <c r="E105" s="97">
        <f t="shared" si="3"/>
        <v>0</v>
      </c>
      <c r="F105" s="56"/>
      <c r="G105" s="6"/>
      <c r="H105" s="6"/>
      <c r="I105" s="132"/>
      <c r="J105" s="55"/>
      <c r="K105" s="55"/>
      <c r="L105" s="55"/>
      <c r="M105" s="55"/>
      <c r="N105" s="55"/>
      <c r="O105" s="54" t="s">
        <v>16</v>
      </c>
      <c r="P105" s="103"/>
      <c r="Q105" s="103"/>
      <c r="R105" s="103"/>
      <c r="S105" s="124" t="str">
        <f>IF(NOT(ISBLANK(Q105)),(INDEX('Department List'!$B$4:$B$230,MATCH((IF(Q105=0,C103,(LEFT(Q105,2)))),'Department List'!$A$4:$A$230,0))),"")</f>
        <v/>
      </c>
      <c r="T105" s="125" t="str">
        <f t="shared" si="4"/>
        <v/>
      </c>
    </row>
    <row r="106" spans="1:20" ht="13.5" customHeight="1" x14ac:dyDescent="0.2">
      <c r="A106" s="57"/>
      <c r="B106" s="76"/>
      <c r="C106" s="140"/>
      <c r="D106" s="140"/>
      <c r="E106" s="97">
        <f t="shared" si="3"/>
        <v>0</v>
      </c>
      <c r="F106" s="56"/>
      <c r="G106" s="6"/>
      <c r="H106" s="6"/>
      <c r="I106" s="132"/>
      <c r="J106" s="55"/>
      <c r="K106" s="55"/>
      <c r="L106" s="55"/>
      <c r="M106" s="55"/>
      <c r="N106" s="55"/>
      <c r="O106" s="54" t="s">
        <v>16</v>
      </c>
      <c r="P106" s="103"/>
      <c r="Q106" s="103"/>
      <c r="R106" s="103"/>
      <c r="S106" s="124" t="str">
        <f>IF(NOT(ISBLANK(Q106)),(INDEX('Department List'!$B$4:$B$230,MATCH((IF(Q106=0,C104,(LEFT(Q106,2)))),'Department List'!$A$4:$A$230,0))),"")</f>
        <v/>
      </c>
      <c r="T106" s="125" t="str">
        <f t="shared" si="4"/>
        <v/>
      </c>
    </row>
    <row r="107" spans="1:20" ht="13.5" customHeight="1" x14ac:dyDescent="0.2">
      <c r="A107" s="57"/>
      <c r="B107" s="76"/>
      <c r="C107" s="140"/>
      <c r="D107" s="140"/>
      <c r="E107" s="97">
        <f t="shared" si="3"/>
        <v>0</v>
      </c>
      <c r="F107" s="56"/>
      <c r="G107" s="6"/>
      <c r="H107" s="6"/>
      <c r="I107" s="132"/>
      <c r="J107" s="55"/>
      <c r="K107" s="55"/>
      <c r="L107" s="55"/>
      <c r="M107" s="55"/>
      <c r="N107" s="55"/>
      <c r="O107" s="54" t="s">
        <v>16</v>
      </c>
      <c r="P107" s="103"/>
      <c r="Q107" s="103"/>
      <c r="R107" s="103"/>
      <c r="S107" s="124" t="str">
        <f>IF(NOT(ISBLANK(Q107)),(INDEX('Department List'!$B$4:$B$230,MATCH((IF(Q107=0,C105,(LEFT(Q107,2)))),'Department List'!$A$4:$A$230,0))),"")</f>
        <v/>
      </c>
      <c r="T107" s="125" t="str">
        <f t="shared" si="4"/>
        <v/>
      </c>
    </row>
    <row r="108" spans="1:20" ht="13.5" customHeight="1" x14ac:dyDescent="0.2">
      <c r="A108" s="57"/>
      <c r="B108" s="76"/>
      <c r="C108" s="140"/>
      <c r="D108" s="140"/>
      <c r="E108" s="97">
        <f t="shared" si="3"/>
        <v>0</v>
      </c>
      <c r="F108" s="56"/>
      <c r="G108" s="6"/>
      <c r="H108" s="6"/>
      <c r="I108" s="132"/>
      <c r="J108" s="55"/>
      <c r="K108" s="55"/>
      <c r="L108" s="55"/>
      <c r="M108" s="55"/>
      <c r="N108" s="55"/>
      <c r="O108" s="54" t="s">
        <v>16</v>
      </c>
      <c r="P108" s="103"/>
      <c r="Q108" s="103"/>
      <c r="R108" s="103"/>
      <c r="S108" s="124" t="str">
        <f>IF(NOT(ISBLANK(Q108)),(INDEX('Department List'!$B$4:$B$230,MATCH((IF(Q108=0,C106,(LEFT(Q108,2)))),'Department List'!$A$4:$A$230,0))),"")</f>
        <v/>
      </c>
      <c r="T108" s="125" t="str">
        <f t="shared" si="4"/>
        <v/>
      </c>
    </row>
    <row r="109" spans="1:20" ht="13.5" customHeight="1" x14ac:dyDescent="0.2">
      <c r="A109" s="57"/>
      <c r="B109" s="76"/>
      <c r="C109" s="140"/>
      <c r="D109" s="140"/>
      <c r="E109" s="97">
        <f t="shared" si="3"/>
        <v>0</v>
      </c>
      <c r="F109" s="56"/>
      <c r="G109" s="6"/>
      <c r="H109" s="6"/>
      <c r="I109" s="132"/>
      <c r="J109" s="55"/>
      <c r="K109" s="55"/>
      <c r="L109" s="55"/>
      <c r="M109" s="55"/>
      <c r="N109" s="55"/>
      <c r="O109" s="54" t="s">
        <v>16</v>
      </c>
      <c r="P109" s="103"/>
      <c r="Q109" s="103"/>
      <c r="R109" s="103"/>
      <c r="S109" s="124" t="str">
        <f>IF(NOT(ISBLANK(Q109)),(INDEX('Department List'!$B$4:$B$230,MATCH((IF(Q109=0,C107,(LEFT(Q109,2)))),'Department List'!$A$4:$A$230,0))),"")</f>
        <v/>
      </c>
      <c r="T109" s="125" t="str">
        <f t="shared" si="4"/>
        <v/>
      </c>
    </row>
    <row r="110" spans="1:20" ht="13.5" customHeight="1" x14ac:dyDescent="0.2">
      <c r="A110" s="57"/>
      <c r="B110" s="76"/>
      <c r="C110" s="140"/>
      <c r="D110" s="140"/>
      <c r="E110" s="97">
        <f t="shared" si="3"/>
        <v>0</v>
      </c>
      <c r="F110" s="56"/>
      <c r="G110" s="6"/>
      <c r="H110" s="6"/>
      <c r="I110" s="132"/>
      <c r="J110" s="55"/>
      <c r="K110" s="55"/>
      <c r="L110" s="55"/>
      <c r="M110" s="55"/>
      <c r="N110" s="55"/>
      <c r="O110" s="54" t="s">
        <v>16</v>
      </c>
      <c r="P110" s="103"/>
      <c r="Q110" s="103"/>
      <c r="R110" s="103"/>
      <c r="S110" s="124" t="str">
        <f>IF(NOT(ISBLANK(Q110)),(INDEX('Department List'!$B$4:$B$230,MATCH((IF(Q110=0,C108,(LEFT(Q110,2)))),'Department List'!$A$4:$A$230,0))),"")</f>
        <v/>
      </c>
      <c r="T110" s="125" t="str">
        <f t="shared" si="4"/>
        <v/>
      </c>
    </row>
    <row r="111" spans="1:20" ht="13.5" customHeight="1" x14ac:dyDescent="0.2">
      <c r="A111" s="57"/>
      <c r="B111" s="76"/>
      <c r="C111" s="140"/>
      <c r="D111" s="140"/>
      <c r="E111" s="97">
        <f t="shared" si="3"/>
        <v>0</v>
      </c>
      <c r="F111" s="56"/>
      <c r="G111" s="6"/>
      <c r="H111" s="6"/>
      <c r="I111" s="132"/>
      <c r="J111" s="55"/>
      <c r="K111" s="55"/>
      <c r="L111" s="55"/>
      <c r="M111" s="55"/>
      <c r="N111" s="55"/>
      <c r="O111" s="54" t="s">
        <v>16</v>
      </c>
      <c r="P111" s="103"/>
      <c r="Q111" s="103"/>
      <c r="R111" s="103"/>
      <c r="S111" s="124" t="str">
        <f>IF(NOT(ISBLANK(Q111)),(INDEX('Department List'!$B$4:$B$230,MATCH((IF(Q111=0,C109,(LEFT(Q111,2)))),'Department List'!$A$4:$A$230,0))),"")</f>
        <v/>
      </c>
      <c r="T111" s="125" t="str">
        <f t="shared" si="4"/>
        <v/>
      </c>
    </row>
    <row r="112" spans="1:20" ht="13.5" customHeight="1" x14ac:dyDescent="0.2">
      <c r="A112" s="57"/>
      <c r="B112" s="76"/>
      <c r="C112" s="140"/>
      <c r="D112" s="140"/>
      <c r="E112" s="97">
        <f t="shared" si="3"/>
        <v>0</v>
      </c>
      <c r="F112" s="56"/>
      <c r="G112" s="6"/>
      <c r="H112" s="6"/>
      <c r="I112" s="132"/>
      <c r="J112" s="55"/>
      <c r="K112" s="55"/>
      <c r="L112" s="55"/>
      <c r="M112" s="55"/>
      <c r="N112" s="55"/>
      <c r="O112" s="54" t="s">
        <v>16</v>
      </c>
      <c r="P112" s="103"/>
      <c r="Q112" s="103"/>
      <c r="R112" s="103"/>
      <c r="S112" s="124" t="str">
        <f>IF(NOT(ISBLANK(Q112)),(INDEX('Department List'!$B$4:$B$230,MATCH((IF(Q112=0,C110,(LEFT(Q112,2)))),'Department List'!$A$4:$A$230,0))),"")</f>
        <v/>
      </c>
      <c r="T112" s="125" t="str">
        <f t="shared" si="4"/>
        <v/>
      </c>
    </row>
    <row r="113" spans="1:20" ht="13.5" customHeight="1" x14ac:dyDescent="0.2">
      <c r="A113" s="57"/>
      <c r="B113" s="76"/>
      <c r="C113" s="140"/>
      <c r="D113" s="140"/>
      <c r="E113" s="97">
        <f t="shared" si="3"/>
        <v>0</v>
      </c>
      <c r="F113" s="56"/>
      <c r="G113" s="6"/>
      <c r="H113" s="6"/>
      <c r="I113" s="132"/>
      <c r="J113" s="55"/>
      <c r="K113" s="55"/>
      <c r="L113" s="55"/>
      <c r="M113" s="55"/>
      <c r="N113" s="55"/>
      <c r="O113" s="54" t="s">
        <v>16</v>
      </c>
      <c r="P113" s="103"/>
      <c r="Q113" s="103"/>
      <c r="R113" s="103"/>
      <c r="S113" s="124" t="str">
        <f>IF(NOT(ISBLANK(Q113)),(INDEX('Department List'!$B$4:$B$230,MATCH((IF(Q113=0,C111,(LEFT(Q113,2)))),'Department List'!$A$4:$A$230,0))),"")</f>
        <v/>
      </c>
      <c r="T113" s="125" t="str">
        <f t="shared" si="4"/>
        <v/>
      </c>
    </row>
    <row r="114" spans="1:20" ht="13.5" customHeight="1" x14ac:dyDescent="0.2">
      <c r="A114" s="57"/>
      <c r="B114" s="76"/>
      <c r="C114" s="140"/>
      <c r="D114" s="140"/>
      <c r="E114" s="97">
        <f t="shared" si="3"/>
        <v>0</v>
      </c>
      <c r="F114" s="56"/>
      <c r="G114" s="6"/>
      <c r="H114" s="6"/>
      <c r="I114" s="132"/>
      <c r="J114" s="55"/>
      <c r="K114" s="55"/>
      <c r="L114" s="55"/>
      <c r="M114" s="55"/>
      <c r="N114" s="55"/>
      <c r="O114" s="54" t="s">
        <v>16</v>
      </c>
      <c r="P114" s="103"/>
      <c r="Q114" s="103"/>
      <c r="R114" s="103"/>
      <c r="S114" s="124" t="str">
        <f>IF(NOT(ISBLANK(Q114)),(INDEX('Department List'!$B$4:$B$230,MATCH((IF(Q114=0,C112,(LEFT(Q114,2)))),'Department List'!$A$4:$A$230,0))),"")</f>
        <v/>
      </c>
      <c r="T114" s="125" t="str">
        <f t="shared" si="4"/>
        <v/>
      </c>
    </row>
    <row r="115" spans="1:20" ht="13.5" customHeight="1" x14ac:dyDescent="0.2">
      <c r="A115" s="57"/>
      <c r="B115" s="76"/>
      <c r="C115" s="140"/>
      <c r="D115" s="140"/>
      <c r="E115" s="97">
        <f t="shared" si="3"/>
        <v>0</v>
      </c>
      <c r="F115" s="56"/>
      <c r="G115" s="6"/>
      <c r="H115" s="6"/>
      <c r="I115" s="132"/>
      <c r="J115" s="55"/>
      <c r="K115" s="55"/>
      <c r="L115" s="55"/>
      <c r="M115" s="55"/>
      <c r="N115" s="55"/>
      <c r="O115" s="54" t="s">
        <v>16</v>
      </c>
      <c r="P115" s="103"/>
      <c r="Q115" s="103"/>
      <c r="R115" s="103"/>
      <c r="S115" s="124" t="str">
        <f>IF(NOT(ISBLANK(Q115)),(INDEX('Department List'!$B$4:$B$230,MATCH((IF(Q115=0,C113,(LEFT(Q115,2)))),'Department List'!$A$4:$A$230,0))),"")</f>
        <v/>
      </c>
      <c r="T115" s="125" t="str">
        <f t="shared" si="4"/>
        <v/>
      </c>
    </row>
    <row r="116" spans="1:20" ht="13.5" customHeight="1" x14ac:dyDescent="0.2">
      <c r="A116" s="57"/>
      <c r="B116" s="76"/>
      <c r="C116" s="140"/>
      <c r="D116" s="140"/>
      <c r="E116" s="97">
        <f t="shared" si="3"/>
        <v>0</v>
      </c>
      <c r="F116" s="56"/>
      <c r="G116" s="6"/>
      <c r="H116" s="6"/>
      <c r="I116" s="132"/>
      <c r="J116" s="55"/>
      <c r="K116" s="55"/>
      <c r="L116" s="55"/>
      <c r="M116" s="55"/>
      <c r="N116" s="55"/>
      <c r="O116" s="54" t="s">
        <v>16</v>
      </c>
      <c r="P116" s="103"/>
      <c r="Q116" s="103"/>
      <c r="R116" s="103"/>
      <c r="S116" s="124" t="str">
        <f>IF(NOT(ISBLANK(Q116)),(INDEX('Department List'!$B$4:$B$230,MATCH((IF(Q116=0,C114,(LEFT(Q116,2)))),'Department List'!$A$4:$A$230,0))),"")</f>
        <v/>
      </c>
      <c r="T116" s="125" t="str">
        <f t="shared" si="4"/>
        <v/>
      </c>
    </row>
    <row r="117" spans="1:20" ht="13.5" customHeight="1" x14ac:dyDescent="0.2">
      <c r="A117" s="57"/>
      <c r="B117" s="76"/>
      <c r="C117" s="140"/>
      <c r="D117" s="140"/>
      <c r="E117" s="97">
        <f t="shared" si="3"/>
        <v>0</v>
      </c>
      <c r="F117" s="56"/>
      <c r="G117" s="6"/>
      <c r="H117" s="6"/>
      <c r="I117" s="132"/>
      <c r="J117" s="55"/>
      <c r="K117" s="55"/>
      <c r="L117" s="55"/>
      <c r="M117" s="55"/>
      <c r="N117" s="55"/>
      <c r="O117" s="54" t="s">
        <v>16</v>
      </c>
      <c r="P117" s="103"/>
      <c r="Q117" s="103"/>
      <c r="R117" s="103"/>
      <c r="S117" s="124" t="str">
        <f>IF(NOT(ISBLANK(Q117)),(INDEX('Department List'!$B$4:$B$230,MATCH((IF(Q117=0,C115,(LEFT(Q117,2)))),'Department List'!$A$4:$A$230,0))),"")</f>
        <v/>
      </c>
      <c r="T117" s="125" t="str">
        <f t="shared" si="4"/>
        <v/>
      </c>
    </row>
    <row r="118" spans="1:20" ht="13.5" customHeight="1" x14ac:dyDescent="0.2">
      <c r="A118" s="57"/>
      <c r="B118" s="76"/>
      <c r="C118" s="140"/>
      <c r="D118" s="140"/>
      <c r="E118" s="97">
        <f t="shared" si="3"/>
        <v>0</v>
      </c>
      <c r="F118" s="56"/>
      <c r="G118" s="6"/>
      <c r="H118" s="6"/>
      <c r="I118" s="132"/>
      <c r="J118" s="55"/>
      <c r="K118" s="55"/>
      <c r="L118" s="55"/>
      <c r="M118" s="55"/>
      <c r="N118" s="55"/>
      <c r="O118" s="54" t="s">
        <v>16</v>
      </c>
      <c r="P118" s="103"/>
      <c r="Q118" s="103"/>
      <c r="R118" s="103"/>
      <c r="S118" s="124" t="str">
        <f>IF(NOT(ISBLANK(Q118)),(INDEX('Department List'!$B$4:$B$230,MATCH((IF(Q118=0,C116,(LEFT(Q118,2)))),'Department List'!$A$4:$A$230,0))),"")</f>
        <v/>
      </c>
      <c r="T118" s="125" t="str">
        <f t="shared" si="4"/>
        <v/>
      </c>
    </row>
    <row r="119" spans="1:20" ht="13.5" customHeight="1" x14ac:dyDescent="0.2">
      <c r="A119" s="57"/>
      <c r="B119" s="76"/>
      <c r="C119" s="140"/>
      <c r="D119" s="140"/>
      <c r="E119" s="97">
        <f t="shared" si="3"/>
        <v>0</v>
      </c>
      <c r="F119" s="56"/>
      <c r="G119" s="6"/>
      <c r="H119" s="6"/>
      <c r="I119" s="132"/>
      <c r="J119" s="55"/>
      <c r="K119" s="55"/>
      <c r="L119" s="55"/>
      <c r="M119" s="55"/>
      <c r="N119" s="55"/>
      <c r="O119" s="54" t="s">
        <v>16</v>
      </c>
      <c r="P119" s="103"/>
      <c r="Q119" s="103"/>
      <c r="R119" s="103"/>
      <c r="S119" s="124" t="str">
        <f>IF(NOT(ISBLANK(Q119)),(INDEX('Department List'!$B$4:$B$230,MATCH((IF(Q119=0,C117,(LEFT(Q119,2)))),'Department List'!$A$4:$A$230,0))),"")</f>
        <v/>
      </c>
      <c r="T119" s="125" t="str">
        <f t="shared" si="4"/>
        <v/>
      </c>
    </row>
    <row r="120" spans="1:20" ht="13.5" customHeight="1" x14ac:dyDescent="0.2">
      <c r="A120" s="57"/>
      <c r="B120" s="76"/>
      <c r="C120" s="140"/>
      <c r="D120" s="140"/>
      <c r="E120" s="97">
        <f t="shared" si="3"/>
        <v>0</v>
      </c>
      <c r="F120" s="56"/>
      <c r="G120" s="6"/>
      <c r="H120" s="6"/>
      <c r="I120" s="132"/>
      <c r="J120" s="55"/>
      <c r="K120" s="55"/>
      <c r="L120" s="55"/>
      <c r="M120" s="55"/>
      <c r="N120" s="55"/>
      <c r="O120" s="54" t="s">
        <v>16</v>
      </c>
      <c r="P120" s="103"/>
      <c r="Q120" s="103"/>
      <c r="R120" s="103"/>
      <c r="S120" s="124" t="str">
        <f>IF(NOT(ISBLANK(Q120)),(INDEX('Department List'!$B$4:$B$230,MATCH((IF(Q120=0,C118,(LEFT(Q120,2)))),'Department List'!$A$4:$A$230,0))),"")</f>
        <v/>
      </c>
      <c r="T120" s="125" t="str">
        <f t="shared" si="4"/>
        <v/>
      </c>
    </row>
    <row r="121" spans="1:20" ht="13.5" customHeight="1" x14ac:dyDescent="0.2">
      <c r="A121" s="57"/>
      <c r="B121" s="76"/>
      <c r="C121" s="140"/>
      <c r="D121" s="140"/>
      <c r="E121" s="97">
        <f t="shared" si="3"/>
        <v>0</v>
      </c>
      <c r="F121" s="56"/>
      <c r="G121" s="6"/>
      <c r="H121" s="6"/>
      <c r="I121" s="132"/>
      <c r="J121" s="55"/>
      <c r="K121" s="55"/>
      <c r="L121" s="55"/>
      <c r="M121" s="55"/>
      <c r="N121" s="55"/>
      <c r="O121" s="54" t="s">
        <v>16</v>
      </c>
      <c r="P121" s="103"/>
      <c r="Q121" s="103"/>
      <c r="R121" s="103"/>
      <c r="S121" s="124" t="str">
        <f>IF(NOT(ISBLANK(Q121)),(INDEX('Department List'!$B$4:$B$230,MATCH((IF(Q121=0,C119,(LEFT(Q121,2)))),'Department List'!$A$4:$A$230,0))),"")</f>
        <v/>
      </c>
      <c r="T121" s="125" t="str">
        <f t="shared" si="4"/>
        <v/>
      </c>
    </row>
    <row r="122" spans="1:20" ht="13.5" customHeight="1" x14ac:dyDescent="0.2">
      <c r="A122" s="57"/>
      <c r="B122" s="76"/>
      <c r="C122" s="140"/>
      <c r="D122" s="140"/>
      <c r="E122" s="97">
        <f t="shared" si="3"/>
        <v>0</v>
      </c>
      <c r="F122" s="56"/>
      <c r="G122" s="6"/>
      <c r="H122" s="6"/>
      <c r="I122" s="132"/>
      <c r="J122" s="55"/>
      <c r="K122" s="55"/>
      <c r="L122" s="55"/>
      <c r="M122" s="55"/>
      <c r="N122" s="55"/>
      <c r="O122" s="54" t="s">
        <v>16</v>
      </c>
      <c r="P122" s="103"/>
      <c r="Q122" s="103"/>
      <c r="R122" s="103"/>
      <c r="S122" s="124" t="str">
        <f>IF(NOT(ISBLANK(Q122)),(INDEX('Department List'!$B$4:$B$230,MATCH((IF(Q122=0,C120,(LEFT(Q122,2)))),'Department List'!$A$4:$A$230,0))),"")</f>
        <v/>
      </c>
      <c r="T122" s="125" t="str">
        <f t="shared" si="4"/>
        <v/>
      </c>
    </row>
    <row r="123" spans="1:20" ht="13.5" customHeight="1" x14ac:dyDescent="0.2">
      <c r="A123" s="57"/>
      <c r="B123" s="76"/>
      <c r="C123" s="140"/>
      <c r="D123" s="140"/>
      <c r="E123" s="97">
        <f t="shared" ref="E123:E186" si="5">IF((ISNA(C123+D123))="TRUE","",(C123+D123))</f>
        <v>0</v>
      </c>
      <c r="F123" s="56"/>
      <c r="G123" s="6"/>
      <c r="H123" s="6"/>
      <c r="I123" s="132"/>
      <c r="J123" s="55"/>
      <c r="K123" s="55"/>
      <c r="L123" s="55"/>
      <c r="M123" s="55"/>
      <c r="N123" s="55"/>
      <c r="O123" s="54" t="s">
        <v>16</v>
      </c>
      <c r="P123" s="103"/>
      <c r="Q123" s="103"/>
      <c r="R123" s="103"/>
      <c r="S123" s="124" t="str">
        <f>IF(NOT(ISBLANK(Q123)),(INDEX('Department List'!$B$4:$B$230,MATCH((IF(Q123=0,C121,(LEFT(Q123,2)))),'Department List'!$A$4:$A$230,0))),"")</f>
        <v/>
      </c>
      <c r="T123" s="125" t="str">
        <f t="shared" si="4"/>
        <v/>
      </c>
    </row>
    <row r="124" spans="1:20" ht="13.5" customHeight="1" x14ac:dyDescent="0.2">
      <c r="A124" s="57"/>
      <c r="B124" s="76"/>
      <c r="C124" s="140"/>
      <c r="D124" s="140"/>
      <c r="E124" s="97">
        <f t="shared" si="5"/>
        <v>0</v>
      </c>
      <c r="F124" s="56"/>
      <c r="G124" s="6"/>
      <c r="H124" s="6"/>
      <c r="I124" s="132"/>
      <c r="J124" s="55"/>
      <c r="K124" s="55"/>
      <c r="L124" s="55"/>
      <c r="M124" s="55"/>
      <c r="N124" s="55"/>
      <c r="O124" s="54" t="s">
        <v>16</v>
      </c>
      <c r="P124" s="103"/>
      <c r="Q124" s="103"/>
      <c r="R124" s="103"/>
      <c r="S124" s="124" t="str">
        <f>IF(NOT(ISBLANK(Q124)),(INDEX('Department List'!$B$4:$B$230,MATCH((IF(Q124=0,C122,(LEFT(Q124,2)))),'Department List'!$A$4:$A$230,0))),"")</f>
        <v/>
      </c>
      <c r="T124" s="125" t="str">
        <f t="shared" si="4"/>
        <v/>
      </c>
    </row>
    <row r="125" spans="1:20" ht="13.5" customHeight="1" x14ac:dyDescent="0.2">
      <c r="A125" s="57"/>
      <c r="B125" s="76"/>
      <c r="C125" s="140"/>
      <c r="D125" s="140"/>
      <c r="E125" s="97">
        <f t="shared" si="5"/>
        <v>0</v>
      </c>
      <c r="F125" s="56"/>
      <c r="G125" s="6"/>
      <c r="H125" s="6"/>
      <c r="I125" s="132"/>
      <c r="J125" s="55"/>
      <c r="K125" s="55"/>
      <c r="L125" s="55"/>
      <c r="M125" s="55"/>
      <c r="N125" s="55"/>
      <c r="O125" s="54" t="s">
        <v>16</v>
      </c>
      <c r="P125" s="103"/>
      <c r="Q125" s="103"/>
      <c r="R125" s="103"/>
      <c r="S125" s="124" t="str">
        <f>IF(NOT(ISBLANK(Q125)),(INDEX('Department List'!$B$4:$B$230,MATCH((IF(Q125=0,C123,(LEFT(Q125,2)))),'Department List'!$A$4:$A$230,0))),"")</f>
        <v/>
      </c>
      <c r="T125" s="125" t="str">
        <f t="shared" si="4"/>
        <v/>
      </c>
    </row>
    <row r="126" spans="1:20" ht="13.5" customHeight="1" x14ac:dyDescent="0.2">
      <c r="A126" s="57"/>
      <c r="B126" s="76"/>
      <c r="C126" s="140"/>
      <c r="D126" s="140"/>
      <c r="E126" s="97">
        <f t="shared" si="5"/>
        <v>0</v>
      </c>
      <c r="F126" s="56"/>
      <c r="G126" s="6"/>
      <c r="H126" s="6"/>
      <c r="I126" s="132"/>
      <c r="J126" s="55"/>
      <c r="K126" s="55"/>
      <c r="L126" s="55"/>
      <c r="M126" s="55"/>
      <c r="N126" s="55"/>
      <c r="O126" s="54" t="s">
        <v>16</v>
      </c>
      <c r="P126" s="103"/>
      <c r="Q126" s="103"/>
      <c r="R126" s="103"/>
      <c r="S126" s="124" t="str">
        <f>IF(NOT(ISBLANK(Q126)),(INDEX('Department List'!$B$4:$B$230,MATCH((IF(Q126=0,C124,(LEFT(Q126,2)))),'Department List'!$A$4:$A$230,0))),"")</f>
        <v/>
      </c>
      <c r="T126" s="125" t="str">
        <f t="shared" si="4"/>
        <v/>
      </c>
    </row>
    <row r="127" spans="1:20" ht="13.5" customHeight="1" x14ac:dyDescent="0.2">
      <c r="A127" s="57"/>
      <c r="B127" s="76"/>
      <c r="C127" s="140"/>
      <c r="D127" s="140"/>
      <c r="E127" s="97">
        <f t="shared" si="5"/>
        <v>0</v>
      </c>
      <c r="F127" s="56"/>
      <c r="G127" s="6"/>
      <c r="H127" s="6"/>
      <c r="I127" s="132"/>
      <c r="J127" s="55"/>
      <c r="K127" s="55"/>
      <c r="L127" s="55"/>
      <c r="M127" s="55"/>
      <c r="N127" s="55"/>
      <c r="O127" s="54" t="s">
        <v>16</v>
      </c>
      <c r="P127" s="103"/>
      <c r="Q127" s="103"/>
      <c r="R127" s="103"/>
      <c r="S127" s="124" t="str">
        <f>IF(NOT(ISBLANK(Q127)),(INDEX('Department List'!$B$4:$B$230,MATCH((IF(Q127=0,C125,(LEFT(Q127,2)))),'Department List'!$A$4:$A$230,0))),"")</f>
        <v/>
      </c>
      <c r="T127" s="125" t="str">
        <f t="shared" si="4"/>
        <v/>
      </c>
    </row>
    <row r="128" spans="1:20" ht="13.5" customHeight="1" x14ac:dyDescent="0.2">
      <c r="A128" s="57"/>
      <c r="B128" s="76"/>
      <c r="C128" s="140"/>
      <c r="D128" s="140"/>
      <c r="E128" s="97">
        <f t="shared" si="5"/>
        <v>0</v>
      </c>
      <c r="F128" s="56"/>
      <c r="G128" s="6"/>
      <c r="H128" s="6"/>
      <c r="I128" s="132"/>
      <c r="J128" s="55"/>
      <c r="K128" s="55"/>
      <c r="L128" s="55"/>
      <c r="M128" s="55"/>
      <c r="N128" s="55"/>
      <c r="O128" s="54" t="s">
        <v>16</v>
      </c>
      <c r="P128" s="103"/>
      <c r="Q128" s="103"/>
      <c r="R128" s="103"/>
      <c r="S128" s="124" t="str">
        <f>IF(NOT(ISBLANK(Q128)),(INDEX('Department List'!$B$4:$B$230,MATCH((IF(Q128=0,C126,(LEFT(Q128,2)))),'Department List'!$A$4:$A$230,0))),"")</f>
        <v/>
      </c>
      <c r="T128" s="125" t="str">
        <f t="shared" si="4"/>
        <v/>
      </c>
    </row>
    <row r="129" spans="1:20" ht="13.5" customHeight="1" x14ac:dyDescent="0.2">
      <c r="A129" s="57"/>
      <c r="B129" s="76"/>
      <c r="C129" s="140"/>
      <c r="D129" s="140"/>
      <c r="E129" s="97">
        <f t="shared" si="5"/>
        <v>0</v>
      </c>
      <c r="F129" s="56"/>
      <c r="G129" s="6"/>
      <c r="H129" s="6"/>
      <c r="I129" s="132"/>
      <c r="J129" s="55"/>
      <c r="K129" s="55"/>
      <c r="L129" s="55"/>
      <c r="M129" s="55"/>
      <c r="N129" s="55"/>
      <c r="O129" s="54" t="s">
        <v>16</v>
      </c>
      <c r="P129" s="103"/>
      <c r="Q129" s="103"/>
      <c r="R129" s="103"/>
      <c r="S129" s="124" t="str">
        <f>IF(NOT(ISBLANK(Q129)),(INDEX('Department List'!$B$4:$B$230,MATCH((IF(Q129=0,C127,(LEFT(Q129,2)))),'Department List'!$A$4:$A$230,0))),"")</f>
        <v/>
      </c>
      <c r="T129" s="125" t="str">
        <f t="shared" si="4"/>
        <v/>
      </c>
    </row>
    <row r="130" spans="1:20" ht="13.5" customHeight="1" x14ac:dyDescent="0.2">
      <c r="A130" s="57"/>
      <c r="B130" s="76"/>
      <c r="C130" s="140"/>
      <c r="D130" s="140"/>
      <c r="E130" s="97">
        <f t="shared" si="5"/>
        <v>0</v>
      </c>
      <c r="F130" s="56"/>
      <c r="G130" s="6"/>
      <c r="H130" s="6"/>
      <c r="I130" s="132"/>
      <c r="J130" s="55"/>
      <c r="K130" s="55"/>
      <c r="L130" s="55"/>
      <c r="M130" s="55"/>
      <c r="N130" s="55"/>
      <c r="O130" s="54" t="s">
        <v>16</v>
      </c>
      <c r="P130" s="103"/>
      <c r="Q130" s="103"/>
      <c r="R130" s="103"/>
      <c r="S130" s="124" t="str">
        <f>IF(NOT(ISBLANK(Q130)),(INDEX('Department List'!$B$4:$B$230,MATCH((IF(Q130=0,C128,(LEFT(Q130,2)))),'Department List'!$A$4:$A$230,0))),"")</f>
        <v/>
      </c>
      <c r="T130" s="125" t="str">
        <f t="shared" si="4"/>
        <v/>
      </c>
    </row>
    <row r="131" spans="1:20" ht="13.5" customHeight="1" x14ac:dyDescent="0.2">
      <c r="A131" s="57"/>
      <c r="B131" s="76"/>
      <c r="C131" s="140"/>
      <c r="D131" s="140"/>
      <c r="E131" s="97">
        <f t="shared" si="5"/>
        <v>0</v>
      </c>
      <c r="F131" s="56"/>
      <c r="G131" s="6"/>
      <c r="H131" s="6"/>
      <c r="I131" s="132"/>
      <c r="J131" s="55"/>
      <c r="K131" s="55"/>
      <c r="L131" s="55"/>
      <c r="M131" s="55"/>
      <c r="N131" s="55"/>
      <c r="O131" s="54" t="s">
        <v>16</v>
      </c>
      <c r="P131" s="103"/>
      <c r="Q131" s="103"/>
      <c r="R131" s="103"/>
      <c r="S131" s="124" t="str">
        <f>IF(NOT(ISBLANK(Q131)),(INDEX('Department List'!$B$4:$B$230,MATCH((IF(Q131=0,C129,(LEFT(Q131,2)))),'Department List'!$A$4:$A$230,0))),"")</f>
        <v/>
      </c>
      <c r="T131" s="125" t="str">
        <f t="shared" si="4"/>
        <v/>
      </c>
    </row>
    <row r="132" spans="1:20" ht="13.5" customHeight="1" x14ac:dyDescent="0.2">
      <c r="A132" s="57"/>
      <c r="B132" s="76"/>
      <c r="C132" s="140"/>
      <c r="D132" s="140"/>
      <c r="E132" s="97">
        <f t="shared" si="5"/>
        <v>0</v>
      </c>
      <c r="F132" s="56"/>
      <c r="G132" s="6"/>
      <c r="H132" s="6"/>
      <c r="I132" s="132"/>
      <c r="J132" s="55"/>
      <c r="K132" s="55"/>
      <c r="L132" s="55"/>
      <c r="M132" s="55"/>
      <c r="N132" s="55"/>
      <c r="O132" s="54" t="s">
        <v>16</v>
      </c>
      <c r="P132" s="103"/>
      <c r="Q132" s="103"/>
      <c r="R132" s="103"/>
      <c r="S132" s="124" t="str">
        <f>IF(NOT(ISBLANK(Q132)),(INDEX('Department List'!$B$4:$B$230,MATCH((IF(Q132=0,C130,(LEFT(Q132,2)))),'Department List'!$A$4:$A$230,0))),"")</f>
        <v/>
      </c>
      <c r="T132" s="125" t="str">
        <f t="shared" si="4"/>
        <v/>
      </c>
    </row>
    <row r="133" spans="1:20" ht="13.5" customHeight="1" x14ac:dyDescent="0.2">
      <c r="A133" s="57"/>
      <c r="B133" s="76"/>
      <c r="C133" s="140"/>
      <c r="D133" s="140"/>
      <c r="E133" s="97">
        <f t="shared" si="5"/>
        <v>0</v>
      </c>
      <c r="F133" s="56"/>
      <c r="G133" s="6"/>
      <c r="H133" s="6"/>
      <c r="I133" s="132"/>
      <c r="J133" s="55"/>
      <c r="K133" s="55"/>
      <c r="L133" s="55"/>
      <c r="M133" s="55"/>
      <c r="N133" s="55"/>
      <c r="O133" s="54" t="s">
        <v>16</v>
      </c>
      <c r="P133" s="103"/>
      <c r="Q133" s="103"/>
      <c r="R133" s="103"/>
      <c r="S133" s="124" t="str">
        <f>IF(NOT(ISBLANK(Q133)),(INDEX('Department List'!$B$4:$B$230,MATCH((IF(Q133=0,C131,(LEFT(Q133,2)))),'Department List'!$A$4:$A$230,0))),"")</f>
        <v/>
      </c>
      <c r="T133" s="125" t="str">
        <f t="shared" si="4"/>
        <v/>
      </c>
    </row>
    <row r="134" spans="1:20" ht="13.5" customHeight="1" x14ac:dyDescent="0.2">
      <c r="A134" s="57"/>
      <c r="B134" s="76"/>
      <c r="C134" s="140"/>
      <c r="D134" s="140"/>
      <c r="E134" s="97">
        <f t="shared" si="5"/>
        <v>0</v>
      </c>
      <c r="F134" s="56"/>
      <c r="G134" s="6"/>
      <c r="H134" s="6"/>
      <c r="I134" s="132"/>
      <c r="J134" s="55"/>
      <c r="K134" s="55"/>
      <c r="L134" s="55"/>
      <c r="M134" s="55"/>
      <c r="N134" s="55"/>
      <c r="O134" s="54" t="s">
        <v>16</v>
      </c>
      <c r="P134" s="103"/>
      <c r="Q134" s="103"/>
      <c r="R134" s="103"/>
      <c r="S134" s="124" t="str">
        <f>IF(NOT(ISBLANK(Q134)),(INDEX('Department List'!$B$4:$B$230,MATCH((IF(Q134=0,C132,(LEFT(Q134,2)))),'Department List'!$A$4:$A$230,0))),"")</f>
        <v/>
      </c>
      <c r="T134" s="125" t="str">
        <f t="shared" si="4"/>
        <v/>
      </c>
    </row>
    <row r="135" spans="1:20" ht="13.5" customHeight="1" x14ac:dyDescent="0.2">
      <c r="A135" s="57"/>
      <c r="B135" s="76"/>
      <c r="C135" s="140"/>
      <c r="D135" s="140"/>
      <c r="E135" s="97">
        <f t="shared" si="5"/>
        <v>0</v>
      </c>
      <c r="F135" s="56"/>
      <c r="G135" s="6"/>
      <c r="H135" s="6"/>
      <c r="I135" s="132"/>
      <c r="J135" s="55"/>
      <c r="K135" s="55"/>
      <c r="L135" s="55"/>
      <c r="M135" s="55"/>
      <c r="N135" s="55"/>
      <c r="O135" s="54" t="s">
        <v>16</v>
      </c>
      <c r="P135" s="103"/>
      <c r="Q135" s="103"/>
      <c r="R135" s="103"/>
      <c r="S135" s="124" t="str">
        <f>IF(NOT(ISBLANK(Q135)),(INDEX('Department List'!$B$4:$B$230,MATCH((IF(Q135=0,C133,(LEFT(Q135,2)))),'Department List'!$A$4:$A$230,0))),"")</f>
        <v/>
      </c>
      <c r="T135" s="125" t="str">
        <f t="shared" si="4"/>
        <v/>
      </c>
    </row>
    <row r="136" spans="1:20" ht="13.5" customHeight="1" x14ac:dyDescent="0.2">
      <c r="A136" s="57"/>
      <c r="B136" s="76"/>
      <c r="C136" s="140"/>
      <c r="D136" s="140"/>
      <c r="E136" s="97">
        <f t="shared" si="5"/>
        <v>0</v>
      </c>
      <c r="F136" s="56"/>
      <c r="G136" s="6"/>
      <c r="H136" s="6"/>
      <c r="I136" s="132"/>
      <c r="J136" s="55"/>
      <c r="K136" s="55"/>
      <c r="L136" s="55"/>
      <c r="M136" s="55"/>
      <c r="N136" s="55"/>
      <c r="O136" s="54" t="s">
        <v>16</v>
      </c>
      <c r="P136" s="103"/>
      <c r="Q136" s="103"/>
      <c r="R136" s="103"/>
      <c r="S136" s="124" t="str">
        <f>IF(NOT(ISBLANK(Q136)),(INDEX('Department List'!$B$4:$B$230,MATCH((IF(Q136=0,C134,(LEFT(Q136,2)))),'Department List'!$A$4:$A$230,0))),"")</f>
        <v/>
      </c>
      <c r="T136" s="125" t="str">
        <f t="shared" si="4"/>
        <v/>
      </c>
    </row>
    <row r="137" spans="1:20" ht="13.5" customHeight="1" x14ac:dyDescent="0.2">
      <c r="A137" s="57"/>
      <c r="B137" s="76"/>
      <c r="C137" s="140"/>
      <c r="D137" s="140"/>
      <c r="E137" s="97">
        <f t="shared" si="5"/>
        <v>0</v>
      </c>
      <c r="F137" s="56"/>
      <c r="G137" s="6"/>
      <c r="H137" s="6"/>
      <c r="I137" s="132"/>
      <c r="J137" s="55"/>
      <c r="K137" s="55"/>
      <c r="L137" s="55"/>
      <c r="M137" s="55"/>
      <c r="N137" s="55"/>
      <c r="O137" s="54" t="s">
        <v>16</v>
      </c>
      <c r="P137" s="103"/>
      <c r="Q137" s="103"/>
      <c r="R137" s="103"/>
      <c r="S137" s="124" t="str">
        <f>IF(NOT(ISBLANK(Q137)),(INDEX('Department List'!$B$4:$B$230,MATCH((IF(Q137=0,C135,(LEFT(Q137,2)))),'Department List'!$A$4:$A$230,0))),"")</f>
        <v/>
      </c>
      <c r="T137" s="125" t="str">
        <f t="shared" si="4"/>
        <v/>
      </c>
    </row>
    <row r="138" spans="1:20" ht="13.5" customHeight="1" x14ac:dyDescent="0.2">
      <c r="A138" s="57"/>
      <c r="B138" s="76"/>
      <c r="C138" s="140"/>
      <c r="D138" s="140"/>
      <c r="E138" s="97">
        <f t="shared" si="5"/>
        <v>0</v>
      </c>
      <c r="F138" s="56"/>
      <c r="G138" s="6"/>
      <c r="H138" s="6"/>
      <c r="I138" s="132"/>
      <c r="J138" s="55"/>
      <c r="K138" s="55"/>
      <c r="L138" s="55"/>
      <c r="M138" s="55"/>
      <c r="N138" s="55"/>
      <c r="O138" s="54" t="s">
        <v>16</v>
      </c>
      <c r="P138" s="103"/>
      <c r="Q138" s="103"/>
      <c r="R138" s="103"/>
      <c r="S138" s="124" t="str">
        <f>IF(NOT(ISBLANK(Q138)),(INDEX('Department List'!$B$4:$B$230,MATCH((IF(Q138=0,C136,(LEFT(Q138,2)))),'Department List'!$A$4:$A$230,0))),"")</f>
        <v/>
      </c>
      <c r="T138" s="125" t="str">
        <f t="shared" si="4"/>
        <v/>
      </c>
    </row>
    <row r="139" spans="1:20" ht="13.5" customHeight="1" x14ac:dyDescent="0.2">
      <c r="A139" s="57"/>
      <c r="B139" s="76"/>
      <c r="C139" s="140"/>
      <c r="D139" s="140"/>
      <c r="E139" s="97">
        <f t="shared" si="5"/>
        <v>0</v>
      </c>
      <c r="F139" s="56"/>
      <c r="G139" s="6"/>
      <c r="H139" s="6"/>
      <c r="I139" s="132"/>
      <c r="J139" s="55"/>
      <c r="K139" s="55"/>
      <c r="L139" s="55"/>
      <c r="M139" s="55"/>
      <c r="N139" s="55"/>
      <c r="O139" s="54" t="s">
        <v>16</v>
      </c>
      <c r="P139" s="103"/>
      <c r="Q139" s="103"/>
      <c r="R139" s="103"/>
      <c r="S139" s="124" t="str">
        <f>IF(NOT(ISBLANK(Q139)),(INDEX('Department List'!$B$4:$B$230,MATCH((IF(Q139=0,C137,(LEFT(Q139,2)))),'Department List'!$A$4:$A$230,0))),"")</f>
        <v/>
      </c>
      <c r="T139" s="125" t="str">
        <f t="shared" si="4"/>
        <v/>
      </c>
    </row>
    <row r="140" spans="1:20" ht="13.5" customHeight="1" x14ac:dyDescent="0.2">
      <c r="A140" s="57"/>
      <c r="B140" s="76"/>
      <c r="C140" s="140"/>
      <c r="D140" s="140"/>
      <c r="E140" s="97">
        <f t="shared" si="5"/>
        <v>0</v>
      </c>
      <c r="F140" s="56"/>
      <c r="G140" s="6"/>
      <c r="H140" s="6"/>
      <c r="I140" s="132"/>
      <c r="J140" s="55"/>
      <c r="K140" s="55"/>
      <c r="L140" s="55"/>
      <c r="M140" s="55"/>
      <c r="N140" s="55"/>
      <c r="O140" s="54" t="s">
        <v>16</v>
      </c>
      <c r="P140" s="103"/>
      <c r="Q140" s="103"/>
      <c r="R140" s="103"/>
      <c r="S140" s="124" t="str">
        <f>IF(NOT(ISBLANK(Q140)),(INDEX('Department List'!$B$4:$B$230,MATCH((IF(Q140=0,C138,(LEFT(Q140,2)))),'Department List'!$A$4:$A$230,0))),"")</f>
        <v/>
      </c>
      <c r="T140" s="125" t="str">
        <f t="shared" si="4"/>
        <v/>
      </c>
    </row>
    <row r="141" spans="1:20" ht="13.5" customHeight="1" x14ac:dyDescent="0.2">
      <c r="A141" s="57"/>
      <c r="B141" s="76"/>
      <c r="C141" s="140"/>
      <c r="D141" s="140"/>
      <c r="E141" s="97">
        <f t="shared" si="5"/>
        <v>0</v>
      </c>
      <c r="F141" s="56"/>
      <c r="G141" s="6"/>
      <c r="H141" s="6"/>
      <c r="I141" s="132"/>
      <c r="J141" s="55"/>
      <c r="K141" s="55"/>
      <c r="L141" s="55"/>
      <c r="M141" s="55"/>
      <c r="N141" s="55"/>
      <c r="O141" s="54" t="s">
        <v>16</v>
      </c>
      <c r="P141" s="103"/>
      <c r="Q141" s="103"/>
      <c r="R141" s="103"/>
      <c r="S141" s="124" t="str">
        <f>IF(NOT(ISBLANK(Q141)),(INDEX('Department List'!$B$4:$B$230,MATCH((IF(Q141=0,C139,(LEFT(Q141,2)))),'Department List'!$A$4:$A$230,0))),"")</f>
        <v/>
      </c>
      <c r="T141" s="125" t="str">
        <f t="shared" si="4"/>
        <v/>
      </c>
    </row>
    <row r="142" spans="1:20" ht="13.5" customHeight="1" x14ac:dyDescent="0.2">
      <c r="A142" s="57"/>
      <c r="B142" s="76"/>
      <c r="C142" s="140"/>
      <c r="D142" s="140"/>
      <c r="E142" s="97">
        <f t="shared" si="5"/>
        <v>0</v>
      </c>
      <c r="F142" s="56"/>
      <c r="G142" s="6"/>
      <c r="H142" s="6"/>
      <c r="I142" s="132"/>
      <c r="J142" s="55"/>
      <c r="K142" s="55"/>
      <c r="L142" s="55"/>
      <c r="M142" s="55"/>
      <c r="N142" s="55"/>
      <c r="O142" s="54" t="s">
        <v>16</v>
      </c>
      <c r="P142" s="103"/>
      <c r="Q142" s="103"/>
      <c r="R142" s="103"/>
      <c r="S142" s="124" t="str">
        <f>IF(NOT(ISBLANK(Q142)),(INDEX('Department List'!$B$4:$B$230,MATCH((IF(Q142=0,C140,(LEFT(Q142,2)))),'Department List'!$A$4:$A$230,0))),"")</f>
        <v/>
      </c>
      <c r="T142" s="125" t="str">
        <f t="shared" ref="T142:T205" si="6">IF((P142=0),"",A142)</f>
        <v/>
      </c>
    </row>
    <row r="143" spans="1:20" ht="13.5" customHeight="1" x14ac:dyDescent="0.2">
      <c r="A143" s="57"/>
      <c r="B143" s="76"/>
      <c r="C143" s="140"/>
      <c r="D143" s="140"/>
      <c r="E143" s="97">
        <f t="shared" si="5"/>
        <v>0</v>
      </c>
      <c r="F143" s="56"/>
      <c r="G143" s="6"/>
      <c r="H143" s="6"/>
      <c r="I143" s="132"/>
      <c r="J143" s="55"/>
      <c r="K143" s="55"/>
      <c r="L143" s="55"/>
      <c r="M143" s="55"/>
      <c r="N143" s="55"/>
      <c r="O143" s="54" t="s">
        <v>16</v>
      </c>
      <c r="P143" s="103"/>
      <c r="Q143" s="103"/>
      <c r="R143" s="103"/>
      <c r="S143" s="124" t="str">
        <f>IF(NOT(ISBLANK(Q143)),(INDEX('Department List'!$B$4:$B$230,MATCH((IF(Q143=0,C141,(LEFT(Q143,2)))),'Department List'!$A$4:$A$230,0))),"")</f>
        <v/>
      </c>
      <c r="T143" s="125" t="str">
        <f t="shared" si="6"/>
        <v/>
      </c>
    </row>
    <row r="144" spans="1:20" ht="13.5" customHeight="1" x14ac:dyDescent="0.2">
      <c r="A144" s="57"/>
      <c r="B144" s="76"/>
      <c r="C144" s="140"/>
      <c r="D144" s="140"/>
      <c r="E144" s="97">
        <f t="shared" si="5"/>
        <v>0</v>
      </c>
      <c r="F144" s="56"/>
      <c r="G144" s="6"/>
      <c r="H144" s="6"/>
      <c r="I144" s="132"/>
      <c r="J144" s="55"/>
      <c r="K144" s="55"/>
      <c r="L144" s="55"/>
      <c r="M144" s="55"/>
      <c r="N144" s="55"/>
      <c r="O144" s="54" t="s">
        <v>16</v>
      </c>
      <c r="P144" s="103"/>
      <c r="Q144" s="103"/>
      <c r="R144" s="103"/>
      <c r="S144" s="124" t="str">
        <f>IF(NOT(ISBLANK(Q144)),(INDEX('Department List'!$B$4:$B$230,MATCH((IF(Q144=0,C142,(LEFT(Q144,2)))),'Department List'!$A$4:$A$230,0))),"")</f>
        <v/>
      </c>
      <c r="T144" s="125" t="str">
        <f t="shared" si="6"/>
        <v/>
      </c>
    </row>
    <row r="145" spans="1:20" ht="13.5" customHeight="1" x14ac:dyDescent="0.2">
      <c r="A145" s="57"/>
      <c r="B145" s="76"/>
      <c r="C145" s="140"/>
      <c r="D145" s="140"/>
      <c r="E145" s="97">
        <f t="shared" si="5"/>
        <v>0</v>
      </c>
      <c r="F145" s="56"/>
      <c r="G145" s="6"/>
      <c r="H145" s="6"/>
      <c r="I145" s="132"/>
      <c r="J145" s="55"/>
      <c r="K145" s="55"/>
      <c r="L145" s="55"/>
      <c r="M145" s="55"/>
      <c r="N145" s="55"/>
      <c r="O145" s="54" t="s">
        <v>16</v>
      </c>
      <c r="P145" s="103"/>
      <c r="Q145" s="103"/>
      <c r="R145" s="103"/>
      <c r="S145" s="124" t="str">
        <f>IF(NOT(ISBLANK(Q145)),(INDEX('Department List'!$B$4:$B$230,MATCH((IF(Q145=0,C143,(LEFT(Q145,2)))),'Department List'!$A$4:$A$230,0))),"")</f>
        <v/>
      </c>
      <c r="T145" s="125" t="str">
        <f t="shared" si="6"/>
        <v/>
      </c>
    </row>
    <row r="146" spans="1:20" ht="13.5" customHeight="1" x14ac:dyDescent="0.2">
      <c r="A146" s="57"/>
      <c r="B146" s="76"/>
      <c r="C146" s="140"/>
      <c r="D146" s="140"/>
      <c r="E146" s="97">
        <f t="shared" si="5"/>
        <v>0</v>
      </c>
      <c r="F146" s="56"/>
      <c r="G146" s="6"/>
      <c r="H146" s="6"/>
      <c r="I146" s="132"/>
      <c r="J146" s="55"/>
      <c r="K146" s="55"/>
      <c r="L146" s="55"/>
      <c r="M146" s="55"/>
      <c r="N146" s="55"/>
      <c r="O146" s="54" t="s">
        <v>16</v>
      </c>
      <c r="P146" s="103"/>
      <c r="Q146" s="103"/>
      <c r="R146" s="103"/>
      <c r="S146" s="124" t="str">
        <f>IF(NOT(ISBLANK(Q146)),(INDEX('Department List'!$B$4:$B$230,MATCH((IF(Q146=0,C144,(LEFT(Q146,2)))),'Department List'!$A$4:$A$230,0))),"")</f>
        <v/>
      </c>
      <c r="T146" s="125" t="str">
        <f t="shared" si="6"/>
        <v/>
      </c>
    </row>
    <row r="147" spans="1:20" ht="13.5" customHeight="1" x14ac:dyDescent="0.2">
      <c r="A147" s="57"/>
      <c r="B147" s="76"/>
      <c r="C147" s="140"/>
      <c r="D147" s="140"/>
      <c r="E147" s="97">
        <f t="shared" si="5"/>
        <v>0</v>
      </c>
      <c r="F147" s="56"/>
      <c r="G147" s="6"/>
      <c r="H147" s="6"/>
      <c r="I147" s="132"/>
      <c r="J147" s="55"/>
      <c r="K147" s="55"/>
      <c r="L147" s="55"/>
      <c r="M147" s="55"/>
      <c r="N147" s="55"/>
      <c r="O147" s="54" t="s">
        <v>16</v>
      </c>
      <c r="P147" s="103"/>
      <c r="Q147" s="103"/>
      <c r="R147" s="103"/>
      <c r="S147" s="124" t="str">
        <f>IF(NOT(ISBLANK(Q147)),(INDEX('Department List'!$B$4:$B$230,MATCH((IF(Q147=0,C145,(LEFT(Q147,2)))),'Department List'!$A$4:$A$230,0))),"")</f>
        <v/>
      </c>
      <c r="T147" s="125" t="str">
        <f t="shared" si="6"/>
        <v/>
      </c>
    </row>
    <row r="148" spans="1:20" ht="13.5" customHeight="1" x14ac:dyDescent="0.2">
      <c r="A148" s="57"/>
      <c r="B148" s="76"/>
      <c r="C148" s="140"/>
      <c r="D148" s="140"/>
      <c r="E148" s="97">
        <f t="shared" si="5"/>
        <v>0</v>
      </c>
      <c r="F148" s="56"/>
      <c r="G148" s="6"/>
      <c r="H148" s="6"/>
      <c r="I148" s="132"/>
      <c r="J148" s="55"/>
      <c r="K148" s="55"/>
      <c r="L148" s="55"/>
      <c r="M148" s="55"/>
      <c r="N148" s="55"/>
      <c r="O148" s="54" t="s">
        <v>16</v>
      </c>
      <c r="P148" s="103"/>
      <c r="Q148" s="103"/>
      <c r="R148" s="103"/>
      <c r="S148" s="124" t="str">
        <f>IF(NOT(ISBLANK(Q148)),(INDEX('Department List'!$B$4:$B$230,MATCH((IF(Q148=0,C146,(LEFT(Q148,2)))),'Department List'!$A$4:$A$230,0))),"")</f>
        <v/>
      </c>
      <c r="T148" s="125" t="str">
        <f t="shared" si="6"/>
        <v/>
      </c>
    </row>
    <row r="149" spans="1:20" ht="13.5" customHeight="1" x14ac:dyDescent="0.2">
      <c r="A149" s="57"/>
      <c r="B149" s="76"/>
      <c r="C149" s="140"/>
      <c r="D149" s="140"/>
      <c r="E149" s="97">
        <f t="shared" si="5"/>
        <v>0</v>
      </c>
      <c r="F149" s="56"/>
      <c r="G149" s="6"/>
      <c r="H149" s="6"/>
      <c r="I149" s="132"/>
      <c r="J149" s="55"/>
      <c r="K149" s="55"/>
      <c r="L149" s="55"/>
      <c r="M149" s="55"/>
      <c r="N149" s="55"/>
      <c r="O149" s="54" t="s">
        <v>16</v>
      </c>
      <c r="P149" s="103"/>
      <c r="Q149" s="103"/>
      <c r="R149" s="103"/>
      <c r="S149" s="124" t="str">
        <f>IF(NOT(ISBLANK(Q149)),(INDEX('Department List'!$B$4:$B$230,MATCH((IF(Q149=0,C147,(LEFT(Q149,2)))),'Department List'!$A$4:$A$230,0))),"")</f>
        <v/>
      </c>
      <c r="T149" s="125" t="str">
        <f t="shared" si="6"/>
        <v/>
      </c>
    </row>
    <row r="150" spans="1:20" ht="13.5" customHeight="1" x14ac:dyDescent="0.2">
      <c r="A150" s="57"/>
      <c r="B150" s="76"/>
      <c r="C150" s="140"/>
      <c r="D150" s="140"/>
      <c r="E150" s="97">
        <f t="shared" si="5"/>
        <v>0</v>
      </c>
      <c r="F150" s="56"/>
      <c r="G150" s="6"/>
      <c r="H150" s="6"/>
      <c r="I150" s="132"/>
      <c r="J150" s="55"/>
      <c r="K150" s="55"/>
      <c r="L150" s="55"/>
      <c r="M150" s="55"/>
      <c r="N150" s="55"/>
      <c r="O150" s="54" t="s">
        <v>16</v>
      </c>
      <c r="P150" s="103"/>
      <c r="Q150" s="103"/>
      <c r="R150" s="103"/>
      <c r="S150" s="124" t="str">
        <f>IF(NOT(ISBLANK(Q150)),(INDEX('Department List'!$B$4:$B$230,MATCH((IF(Q150=0,C148,(LEFT(Q150,2)))),'Department List'!$A$4:$A$230,0))),"")</f>
        <v/>
      </c>
      <c r="T150" s="125" t="str">
        <f t="shared" si="6"/>
        <v/>
      </c>
    </row>
    <row r="151" spans="1:20" ht="13.5" customHeight="1" x14ac:dyDescent="0.2">
      <c r="A151" s="57"/>
      <c r="B151" s="76"/>
      <c r="C151" s="140"/>
      <c r="D151" s="140"/>
      <c r="E151" s="97">
        <f t="shared" si="5"/>
        <v>0</v>
      </c>
      <c r="F151" s="56"/>
      <c r="G151" s="6"/>
      <c r="H151" s="6"/>
      <c r="I151" s="132"/>
      <c r="J151" s="55"/>
      <c r="K151" s="55"/>
      <c r="L151" s="55"/>
      <c r="M151" s="55"/>
      <c r="N151" s="55"/>
      <c r="O151" s="54" t="s">
        <v>16</v>
      </c>
      <c r="P151" s="103"/>
      <c r="Q151" s="103"/>
      <c r="R151" s="103"/>
      <c r="S151" s="124" t="str">
        <f>IF(NOT(ISBLANK(Q151)),(INDEX('Department List'!$B$4:$B$230,MATCH((IF(Q151=0,C149,(LEFT(Q151,2)))),'Department List'!$A$4:$A$230,0))),"")</f>
        <v/>
      </c>
      <c r="T151" s="125" t="str">
        <f t="shared" si="6"/>
        <v/>
      </c>
    </row>
    <row r="152" spans="1:20" ht="13.5" customHeight="1" x14ac:dyDescent="0.2">
      <c r="A152" s="57"/>
      <c r="B152" s="76"/>
      <c r="C152" s="140"/>
      <c r="D152" s="140"/>
      <c r="E152" s="97">
        <f t="shared" si="5"/>
        <v>0</v>
      </c>
      <c r="F152" s="56"/>
      <c r="G152" s="6"/>
      <c r="H152" s="6"/>
      <c r="I152" s="132"/>
      <c r="J152" s="55"/>
      <c r="K152" s="55"/>
      <c r="L152" s="55"/>
      <c r="M152" s="55"/>
      <c r="N152" s="55"/>
      <c r="O152" s="54" t="s">
        <v>16</v>
      </c>
      <c r="P152" s="103"/>
      <c r="Q152" s="103"/>
      <c r="R152" s="103"/>
      <c r="S152" s="124" t="str">
        <f>IF(NOT(ISBLANK(Q152)),(INDEX('Department List'!$B$4:$B$230,MATCH((IF(Q152=0,C150,(LEFT(Q152,2)))),'Department List'!$A$4:$A$230,0))),"")</f>
        <v/>
      </c>
      <c r="T152" s="125" t="str">
        <f t="shared" si="6"/>
        <v/>
      </c>
    </row>
    <row r="153" spans="1:20" ht="13.5" customHeight="1" x14ac:dyDescent="0.2">
      <c r="A153" s="57"/>
      <c r="B153" s="76"/>
      <c r="C153" s="140"/>
      <c r="D153" s="140"/>
      <c r="E153" s="97">
        <f t="shared" si="5"/>
        <v>0</v>
      </c>
      <c r="F153" s="56"/>
      <c r="G153" s="6"/>
      <c r="H153" s="6"/>
      <c r="I153" s="132"/>
      <c r="J153" s="55"/>
      <c r="K153" s="55"/>
      <c r="L153" s="55"/>
      <c r="M153" s="55"/>
      <c r="N153" s="55"/>
      <c r="O153" s="54" t="s">
        <v>16</v>
      </c>
      <c r="P153" s="103"/>
      <c r="Q153" s="103"/>
      <c r="R153" s="103"/>
      <c r="S153" s="124" t="str">
        <f>IF(NOT(ISBLANK(Q153)),(INDEX('Department List'!$B$4:$B$230,MATCH((IF(Q153=0,C151,(LEFT(Q153,2)))),'Department List'!$A$4:$A$230,0))),"")</f>
        <v/>
      </c>
      <c r="T153" s="125" t="str">
        <f t="shared" si="6"/>
        <v/>
      </c>
    </row>
    <row r="154" spans="1:20" ht="13.5" customHeight="1" x14ac:dyDescent="0.2">
      <c r="A154" s="57"/>
      <c r="B154" s="76"/>
      <c r="C154" s="140"/>
      <c r="D154" s="140"/>
      <c r="E154" s="97">
        <f t="shared" si="5"/>
        <v>0</v>
      </c>
      <c r="F154" s="56"/>
      <c r="G154" s="6"/>
      <c r="H154" s="6"/>
      <c r="I154" s="132"/>
      <c r="J154" s="55"/>
      <c r="K154" s="55"/>
      <c r="L154" s="55"/>
      <c r="M154" s="55"/>
      <c r="N154" s="55"/>
      <c r="O154" s="54" t="s">
        <v>16</v>
      </c>
      <c r="P154" s="103"/>
      <c r="Q154" s="103"/>
      <c r="R154" s="103"/>
      <c r="S154" s="124" t="str">
        <f>IF(NOT(ISBLANK(Q154)),(INDEX('Department List'!$B$4:$B$230,MATCH((IF(Q154=0,C152,(LEFT(Q154,2)))),'Department List'!$A$4:$A$230,0))),"")</f>
        <v/>
      </c>
      <c r="T154" s="125" t="str">
        <f t="shared" si="6"/>
        <v/>
      </c>
    </row>
    <row r="155" spans="1:20" ht="13.5" customHeight="1" x14ac:dyDescent="0.2">
      <c r="A155" s="57"/>
      <c r="B155" s="76"/>
      <c r="C155" s="140"/>
      <c r="D155" s="140"/>
      <c r="E155" s="97">
        <f t="shared" si="5"/>
        <v>0</v>
      </c>
      <c r="F155" s="56"/>
      <c r="G155" s="6"/>
      <c r="H155" s="6"/>
      <c r="I155" s="132"/>
      <c r="J155" s="55"/>
      <c r="K155" s="55"/>
      <c r="L155" s="55"/>
      <c r="M155" s="55"/>
      <c r="N155" s="55"/>
      <c r="O155" s="54" t="s">
        <v>16</v>
      </c>
      <c r="P155" s="103"/>
      <c r="Q155" s="103"/>
      <c r="R155" s="103"/>
      <c r="S155" s="124" t="str">
        <f>IF(NOT(ISBLANK(Q155)),(INDEX('Department List'!$B$4:$B$230,MATCH((IF(Q155=0,C153,(LEFT(Q155,2)))),'Department List'!$A$4:$A$230,0))),"")</f>
        <v/>
      </c>
      <c r="T155" s="125" t="str">
        <f t="shared" si="6"/>
        <v/>
      </c>
    </row>
    <row r="156" spans="1:20" ht="13.5" customHeight="1" x14ac:dyDescent="0.2">
      <c r="A156" s="57"/>
      <c r="B156" s="76"/>
      <c r="C156" s="140"/>
      <c r="D156" s="140"/>
      <c r="E156" s="97">
        <f t="shared" si="5"/>
        <v>0</v>
      </c>
      <c r="F156" s="56"/>
      <c r="G156" s="6"/>
      <c r="H156" s="6"/>
      <c r="I156" s="132"/>
      <c r="J156" s="55"/>
      <c r="K156" s="55"/>
      <c r="L156" s="55"/>
      <c r="M156" s="55"/>
      <c r="N156" s="55"/>
      <c r="O156" s="54" t="s">
        <v>16</v>
      </c>
      <c r="P156" s="103"/>
      <c r="Q156" s="103"/>
      <c r="R156" s="103"/>
      <c r="S156" s="124" t="str">
        <f>IF(NOT(ISBLANK(Q156)),(INDEX('Department List'!$B$4:$B$230,MATCH((IF(Q156=0,C154,(LEFT(Q156,2)))),'Department List'!$A$4:$A$230,0))),"")</f>
        <v/>
      </c>
      <c r="T156" s="125" t="str">
        <f t="shared" si="6"/>
        <v/>
      </c>
    </row>
    <row r="157" spans="1:20" ht="13.5" customHeight="1" x14ac:dyDescent="0.2">
      <c r="A157" s="57"/>
      <c r="B157" s="76"/>
      <c r="C157" s="140"/>
      <c r="D157" s="140"/>
      <c r="E157" s="97">
        <f t="shared" si="5"/>
        <v>0</v>
      </c>
      <c r="F157" s="56"/>
      <c r="G157" s="6"/>
      <c r="H157" s="6"/>
      <c r="I157" s="132"/>
      <c r="J157" s="55"/>
      <c r="K157" s="55"/>
      <c r="L157" s="55"/>
      <c r="M157" s="55"/>
      <c r="N157" s="55"/>
      <c r="O157" s="54" t="s">
        <v>16</v>
      </c>
      <c r="P157" s="103"/>
      <c r="Q157" s="103"/>
      <c r="R157" s="103"/>
      <c r="S157" s="124" t="str">
        <f>IF(NOT(ISBLANK(Q157)),(INDEX('Department List'!$B$4:$B$230,MATCH((IF(Q157=0,C155,(LEFT(Q157,2)))),'Department List'!$A$4:$A$230,0))),"")</f>
        <v/>
      </c>
      <c r="T157" s="125" t="str">
        <f t="shared" si="6"/>
        <v/>
      </c>
    </row>
    <row r="158" spans="1:20" ht="13.5" customHeight="1" x14ac:dyDescent="0.2">
      <c r="A158" s="57"/>
      <c r="B158" s="76"/>
      <c r="C158" s="140"/>
      <c r="D158" s="140"/>
      <c r="E158" s="97">
        <f t="shared" si="5"/>
        <v>0</v>
      </c>
      <c r="F158" s="56"/>
      <c r="G158" s="6"/>
      <c r="H158" s="6"/>
      <c r="I158" s="132"/>
      <c r="J158" s="55"/>
      <c r="K158" s="55"/>
      <c r="L158" s="55"/>
      <c r="M158" s="55"/>
      <c r="N158" s="55"/>
      <c r="O158" s="54" t="s">
        <v>16</v>
      </c>
      <c r="P158" s="103"/>
      <c r="Q158" s="103"/>
      <c r="R158" s="103"/>
      <c r="S158" s="124" t="str">
        <f>IF(NOT(ISBLANK(Q158)),(INDEX('Department List'!$B$4:$B$230,MATCH((IF(Q158=0,C156,(LEFT(Q158,2)))),'Department List'!$A$4:$A$230,0))),"")</f>
        <v/>
      </c>
      <c r="T158" s="125" t="str">
        <f t="shared" si="6"/>
        <v/>
      </c>
    </row>
    <row r="159" spans="1:20" ht="13.5" customHeight="1" x14ac:dyDescent="0.2">
      <c r="A159" s="57"/>
      <c r="B159" s="76"/>
      <c r="C159" s="140"/>
      <c r="D159" s="140"/>
      <c r="E159" s="97">
        <f t="shared" si="5"/>
        <v>0</v>
      </c>
      <c r="F159" s="56"/>
      <c r="G159" s="6"/>
      <c r="H159" s="6"/>
      <c r="I159" s="132"/>
      <c r="J159" s="55"/>
      <c r="K159" s="55"/>
      <c r="L159" s="55"/>
      <c r="M159" s="55"/>
      <c r="N159" s="55"/>
      <c r="O159" s="54" t="s">
        <v>16</v>
      </c>
      <c r="P159" s="103"/>
      <c r="Q159" s="103"/>
      <c r="R159" s="103"/>
      <c r="S159" s="124" t="str">
        <f>IF(NOT(ISBLANK(Q159)),(INDEX('Department List'!$B$4:$B$230,MATCH((IF(Q159=0,C157,(LEFT(Q159,2)))),'Department List'!$A$4:$A$230,0))),"")</f>
        <v/>
      </c>
      <c r="T159" s="125" t="str">
        <f t="shared" si="6"/>
        <v/>
      </c>
    </row>
    <row r="160" spans="1:20" ht="13.5" customHeight="1" x14ac:dyDescent="0.2">
      <c r="A160" s="57"/>
      <c r="B160" s="76"/>
      <c r="C160" s="140"/>
      <c r="D160" s="140"/>
      <c r="E160" s="97">
        <f t="shared" si="5"/>
        <v>0</v>
      </c>
      <c r="F160" s="56"/>
      <c r="G160" s="6"/>
      <c r="H160" s="6"/>
      <c r="I160" s="132"/>
      <c r="J160" s="55"/>
      <c r="K160" s="55"/>
      <c r="L160" s="55"/>
      <c r="M160" s="55"/>
      <c r="N160" s="55"/>
      <c r="O160" s="54" t="s">
        <v>16</v>
      </c>
      <c r="P160" s="103"/>
      <c r="Q160" s="103"/>
      <c r="R160" s="103"/>
      <c r="S160" s="124" t="str">
        <f>IF(NOT(ISBLANK(Q160)),(INDEX('Department List'!$B$4:$B$230,MATCH((IF(Q160=0,C158,(LEFT(Q160,2)))),'Department List'!$A$4:$A$230,0))),"")</f>
        <v/>
      </c>
      <c r="T160" s="125" t="str">
        <f t="shared" si="6"/>
        <v/>
      </c>
    </row>
    <row r="161" spans="1:20" ht="13.5" customHeight="1" x14ac:dyDescent="0.2">
      <c r="A161" s="57"/>
      <c r="B161" s="76"/>
      <c r="C161" s="140"/>
      <c r="D161" s="140"/>
      <c r="E161" s="97">
        <f t="shared" si="5"/>
        <v>0</v>
      </c>
      <c r="F161" s="56"/>
      <c r="G161" s="6"/>
      <c r="H161" s="6"/>
      <c r="I161" s="132"/>
      <c r="J161" s="55"/>
      <c r="K161" s="55"/>
      <c r="L161" s="55"/>
      <c r="M161" s="55"/>
      <c r="N161" s="55"/>
      <c r="O161" s="54" t="s">
        <v>16</v>
      </c>
      <c r="P161" s="103"/>
      <c r="Q161" s="103"/>
      <c r="R161" s="103"/>
      <c r="S161" s="124" t="str">
        <f>IF(NOT(ISBLANK(Q161)),(INDEX('Department List'!$B$4:$B$230,MATCH((IF(Q161=0,C159,(LEFT(Q161,2)))),'Department List'!$A$4:$A$230,0))),"")</f>
        <v/>
      </c>
      <c r="T161" s="125" t="str">
        <f t="shared" si="6"/>
        <v/>
      </c>
    </row>
    <row r="162" spans="1:20" ht="13.5" customHeight="1" x14ac:dyDescent="0.2">
      <c r="A162" s="57"/>
      <c r="B162" s="76"/>
      <c r="C162" s="140"/>
      <c r="D162" s="140"/>
      <c r="E162" s="97">
        <f t="shared" si="5"/>
        <v>0</v>
      </c>
      <c r="F162" s="56"/>
      <c r="G162" s="6"/>
      <c r="H162" s="6"/>
      <c r="I162" s="132"/>
      <c r="J162" s="55"/>
      <c r="K162" s="55"/>
      <c r="L162" s="55"/>
      <c r="M162" s="55"/>
      <c r="N162" s="55"/>
      <c r="O162" s="54" t="s">
        <v>16</v>
      </c>
      <c r="P162" s="103"/>
      <c r="Q162" s="103"/>
      <c r="R162" s="103"/>
      <c r="S162" s="124" t="str">
        <f>IF(NOT(ISBLANK(Q162)),(INDEX('Department List'!$B$4:$B$230,MATCH((IF(Q162=0,C160,(LEFT(Q162,2)))),'Department List'!$A$4:$A$230,0))),"")</f>
        <v/>
      </c>
      <c r="T162" s="125" t="str">
        <f t="shared" si="6"/>
        <v/>
      </c>
    </row>
    <row r="163" spans="1:20" ht="13.5" customHeight="1" x14ac:dyDescent="0.2">
      <c r="A163" s="57"/>
      <c r="B163" s="76"/>
      <c r="C163" s="140"/>
      <c r="D163" s="140"/>
      <c r="E163" s="97">
        <f t="shared" si="5"/>
        <v>0</v>
      </c>
      <c r="F163" s="56"/>
      <c r="G163" s="6"/>
      <c r="H163" s="6"/>
      <c r="I163" s="132"/>
      <c r="J163" s="55"/>
      <c r="K163" s="55"/>
      <c r="L163" s="55"/>
      <c r="M163" s="55"/>
      <c r="N163" s="55"/>
      <c r="O163" s="54" t="s">
        <v>16</v>
      </c>
      <c r="P163" s="103"/>
      <c r="Q163" s="103"/>
      <c r="R163" s="103"/>
      <c r="S163" s="124" t="str">
        <f>IF(NOT(ISBLANK(Q163)),(INDEX('Department List'!$B$4:$B$230,MATCH((IF(Q163=0,C161,(LEFT(Q163,2)))),'Department List'!$A$4:$A$230,0))),"")</f>
        <v/>
      </c>
      <c r="T163" s="125" t="str">
        <f t="shared" si="6"/>
        <v/>
      </c>
    </row>
    <row r="164" spans="1:20" ht="13.5" customHeight="1" x14ac:dyDescent="0.2">
      <c r="A164" s="57"/>
      <c r="B164" s="76"/>
      <c r="C164" s="140"/>
      <c r="D164" s="140"/>
      <c r="E164" s="97">
        <f t="shared" si="5"/>
        <v>0</v>
      </c>
      <c r="F164" s="56"/>
      <c r="G164" s="6"/>
      <c r="H164" s="6"/>
      <c r="I164" s="132"/>
      <c r="J164" s="55"/>
      <c r="K164" s="55"/>
      <c r="L164" s="55"/>
      <c r="M164" s="55"/>
      <c r="N164" s="55"/>
      <c r="O164" s="54" t="s">
        <v>16</v>
      </c>
      <c r="P164" s="103"/>
      <c r="Q164" s="103"/>
      <c r="R164" s="103"/>
      <c r="S164" s="124" t="str">
        <f>IF(NOT(ISBLANK(Q164)),(INDEX('Department List'!$B$4:$B$230,MATCH((IF(Q164=0,C162,(LEFT(Q164,2)))),'Department List'!$A$4:$A$230,0))),"")</f>
        <v/>
      </c>
      <c r="T164" s="125" t="str">
        <f t="shared" si="6"/>
        <v/>
      </c>
    </row>
    <row r="165" spans="1:20" ht="13.5" customHeight="1" x14ac:dyDescent="0.2">
      <c r="A165" s="57"/>
      <c r="B165" s="76"/>
      <c r="C165" s="140"/>
      <c r="D165" s="140"/>
      <c r="E165" s="97">
        <f t="shared" si="5"/>
        <v>0</v>
      </c>
      <c r="F165" s="56"/>
      <c r="G165" s="6"/>
      <c r="H165" s="6"/>
      <c r="I165" s="132"/>
      <c r="J165" s="55"/>
      <c r="K165" s="55"/>
      <c r="L165" s="55"/>
      <c r="M165" s="55"/>
      <c r="N165" s="55"/>
      <c r="O165" s="54" t="s">
        <v>16</v>
      </c>
      <c r="P165" s="103"/>
      <c r="Q165" s="103"/>
      <c r="R165" s="103"/>
      <c r="S165" s="124" t="str">
        <f>IF(NOT(ISBLANK(Q165)),(INDEX('Department List'!$B$4:$B$230,MATCH((IF(Q165=0,C163,(LEFT(Q165,2)))),'Department List'!$A$4:$A$230,0))),"")</f>
        <v/>
      </c>
      <c r="T165" s="125" t="str">
        <f t="shared" si="6"/>
        <v/>
      </c>
    </row>
    <row r="166" spans="1:20" ht="13.5" customHeight="1" x14ac:dyDescent="0.2">
      <c r="A166" s="57"/>
      <c r="B166" s="76"/>
      <c r="C166" s="140"/>
      <c r="D166" s="140"/>
      <c r="E166" s="97">
        <f t="shared" si="5"/>
        <v>0</v>
      </c>
      <c r="F166" s="56"/>
      <c r="G166" s="6"/>
      <c r="H166" s="6"/>
      <c r="I166" s="132"/>
      <c r="J166" s="55"/>
      <c r="K166" s="55"/>
      <c r="L166" s="55"/>
      <c r="M166" s="55"/>
      <c r="N166" s="55"/>
      <c r="O166" s="54" t="s">
        <v>16</v>
      </c>
      <c r="P166" s="103"/>
      <c r="Q166" s="103"/>
      <c r="R166" s="103"/>
      <c r="S166" s="124" t="str">
        <f>IF(NOT(ISBLANK(Q166)),(INDEX('Department List'!$B$4:$B$230,MATCH((IF(Q166=0,C164,(LEFT(Q166,2)))),'Department List'!$A$4:$A$230,0))),"")</f>
        <v/>
      </c>
      <c r="T166" s="125" t="str">
        <f t="shared" si="6"/>
        <v/>
      </c>
    </row>
    <row r="167" spans="1:20" ht="13.5" customHeight="1" x14ac:dyDescent="0.2">
      <c r="A167" s="57"/>
      <c r="B167" s="76"/>
      <c r="C167" s="140"/>
      <c r="D167" s="140"/>
      <c r="E167" s="97">
        <f t="shared" si="5"/>
        <v>0</v>
      </c>
      <c r="F167" s="56"/>
      <c r="G167" s="6"/>
      <c r="H167" s="6"/>
      <c r="I167" s="132"/>
      <c r="J167" s="55"/>
      <c r="K167" s="55"/>
      <c r="L167" s="55"/>
      <c r="M167" s="55"/>
      <c r="N167" s="55"/>
      <c r="O167" s="54" t="s">
        <v>16</v>
      </c>
      <c r="P167" s="103"/>
      <c r="Q167" s="103"/>
      <c r="R167" s="103"/>
      <c r="S167" s="124" t="str">
        <f>IF(NOT(ISBLANK(Q167)),(INDEX('Department List'!$B$4:$B$230,MATCH((IF(Q167=0,C165,(LEFT(Q167,2)))),'Department List'!$A$4:$A$230,0))),"")</f>
        <v/>
      </c>
      <c r="T167" s="125" t="str">
        <f t="shared" si="6"/>
        <v/>
      </c>
    </row>
    <row r="168" spans="1:20" ht="13.5" customHeight="1" x14ac:dyDescent="0.2">
      <c r="A168" s="57"/>
      <c r="B168" s="76"/>
      <c r="C168" s="140"/>
      <c r="D168" s="140"/>
      <c r="E168" s="97">
        <f t="shared" si="5"/>
        <v>0</v>
      </c>
      <c r="F168" s="56"/>
      <c r="G168" s="6"/>
      <c r="H168" s="6"/>
      <c r="I168" s="132"/>
      <c r="J168" s="55"/>
      <c r="K168" s="55"/>
      <c r="L168" s="55"/>
      <c r="M168" s="55"/>
      <c r="N168" s="55"/>
      <c r="O168" s="54" t="s">
        <v>16</v>
      </c>
      <c r="P168" s="103"/>
      <c r="Q168" s="103"/>
      <c r="R168" s="103"/>
      <c r="S168" s="124" t="str">
        <f>IF(NOT(ISBLANK(Q168)),(INDEX('Department List'!$B$4:$B$230,MATCH((IF(Q168=0,C166,(LEFT(Q168,2)))),'Department List'!$A$4:$A$230,0))),"")</f>
        <v/>
      </c>
      <c r="T168" s="125" t="str">
        <f t="shared" si="6"/>
        <v/>
      </c>
    </row>
    <row r="169" spans="1:20" ht="13.5" customHeight="1" x14ac:dyDescent="0.2">
      <c r="A169" s="57"/>
      <c r="B169" s="76"/>
      <c r="C169" s="140"/>
      <c r="D169" s="140"/>
      <c r="E169" s="97">
        <f t="shared" si="5"/>
        <v>0</v>
      </c>
      <c r="F169" s="56"/>
      <c r="G169" s="6"/>
      <c r="H169" s="6"/>
      <c r="I169" s="132"/>
      <c r="J169" s="55"/>
      <c r="K169" s="55"/>
      <c r="L169" s="55"/>
      <c r="M169" s="55"/>
      <c r="N169" s="55"/>
      <c r="O169" s="54" t="s">
        <v>16</v>
      </c>
      <c r="P169" s="103"/>
      <c r="Q169" s="103"/>
      <c r="R169" s="103"/>
      <c r="S169" s="124" t="str">
        <f>IF(NOT(ISBLANK(Q169)),(INDEX('Department List'!$B$4:$B$230,MATCH((IF(Q169=0,C167,(LEFT(Q169,2)))),'Department List'!$A$4:$A$230,0))),"")</f>
        <v/>
      </c>
      <c r="T169" s="125" t="str">
        <f t="shared" si="6"/>
        <v/>
      </c>
    </row>
    <row r="170" spans="1:20" ht="13.5" customHeight="1" x14ac:dyDescent="0.2">
      <c r="A170" s="57"/>
      <c r="B170" s="76"/>
      <c r="C170" s="140"/>
      <c r="D170" s="140"/>
      <c r="E170" s="97">
        <f t="shared" si="5"/>
        <v>0</v>
      </c>
      <c r="F170" s="56"/>
      <c r="G170" s="6"/>
      <c r="H170" s="6"/>
      <c r="I170" s="132"/>
      <c r="J170" s="55"/>
      <c r="K170" s="55"/>
      <c r="L170" s="55"/>
      <c r="M170" s="55"/>
      <c r="N170" s="55"/>
      <c r="O170" s="54" t="s">
        <v>16</v>
      </c>
      <c r="P170" s="103"/>
      <c r="Q170" s="103"/>
      <c r="R170" s="103"/>
      <c r="S170" s="124" t="str">
        <f>IF(NOT(ISBLANK(Q170)),(INDEX('Department List'!$B$4:$B$230,MATCH((IF(Q170=0,C168,(LEFT(Q170,2)))),'Department List'!$A$4:$A$230,0))),"")</f>
        <v/>
      </c>
      <c r="T170" s="125" t="str">
        <f t="shared" si="6"/>
        <v/>
      </c>
    </row>
    <row r="171" spans="1:20" ht="13.5" customHeight="1" x14ac:dyDescent="0.2">
      <c r="A171" s="57"/>
      <c r="B171" s="76"/>
      <c r="C171" s="140"/>
      <c r="D171" s="140"/>
      <c r="E171" s="97">
        <f t="shared" si="5"/>
        <v>0</v>
      </c>
      <c r="F171" s="56"/>
      <c r="G171" s="6"/>
      <c r="H171" s="6"/>
      <c r="I171" s="132"/>
      <c r="J171" s="55"/>
      <c r="K171" s="55"/>
      <c r="L171" s="55"/>
      <c r="M171" s="55"/>
      <c r="N171" s="55"/>
      <c r="O171" s="54" t="s">
        <v>16</v>
      </c>
      <c r="P171" s="103"/>
      <c r="Q171" s="103"/>
      <c r="R171" s="103"/>
      <c r="S171" s="124" t="str">
        <f>IF(NOT(ISBLANK(Q171)),(INDEX('Department List'!$B$4:$B$230,MATCH((IF(Q171=0,C169,(LEFT(Q171,2)))),'Department List'!$A$4:$A$230,0))),"")</f>
        <v/>
      </c>
      <c r="T171" s="125" t="str">
        <f t="shared" si="6"/>
        <v/>
      </c>
    </row>
    <row r="172" spans="1:20" ht="13.5" customHeight="1" x14ac:dyDescent="0.2">
      <c r="A172" s="57"/>
      <c r="B172" s="76"/>
      <c r="C172" s="140"/>
      <c r="D172" s="140"/>
      <c r="E172" s="97">
        <f t="shared" si="5"/>
        <v>0</v>
      </c>
      <c r="F172" s="56"/>
      <c r="G172" s="6"/>
      <c r="H172" s="6"/>
      <c r="I172" s="132"/>
      <c r="J172" s="55"/>
      <c r="K172" s="55"/>
      <c r="L172" s="55"/>
      <c r="M172" s="55"/>
      <c r="N172" s="55"/>
      <c r="O172" s="54" t="s">
        <v>16</v>
      </c>
      <c r="P172" s="103"/>
      <c r="Q172" s="103"/>
      <c r="R172" s="103"/>
      <c r="S172" s="124" t="str">
        <f>IF(NOT(ISBLANK(Q172)),(INDEX('Department List'!$B$4:$B$230,MATCH((IF(Q172=0,C170,(LEFT(Q172,2)))),'Department List'!$A$4:$A$230,0))),"")</f>
        <v/>
      </c>
      <c r="T172" s="125" t="str">
        <f t="shared" si="6"/>
        <v/>
      </c>
    </row>
    <row r="173" spans="1:20" ht="13.5" customHeight="1" x14ac:dyDescent="0.2">
      <c r="A173" s="57"/>
      <c r="B173" s="76"/>
      <c r="C173" s="140"/>
      <c r="D173" s="140"/>
      <c r="E173" s="97">
        <f t="shared" si="5"/>
        <v>0</v>
      </c>
      <c r="F173" s="56"/>
      <c r="G173" s="6"/>
      <c r="H173" s="6"/>
      <c r="I173" s="132"/>
      <c r="J173" s="55"/>
      <c r="K173" s="55"/>
      <c r="L173" s="55"/>
      <c r="M173" s="55"/>
      <c r="N173" s="55"/>
      <c r="O173" s="54" t="s">
        <v>16</v>
      </c>
      <c r="P173" s="103"/>
      <c r="Q173" s="103"/>
      <c r="R173" s="103"/>
      <c r="S173" s="124" t="str">
        <f>IF(NOT(ISBLANK(Q173)),(INDEX('Department List'!$B$4:$B$230,MATCH((IF(Q173=0,C171,(LEFT(Q173,2)))),'Department List'!$A$4:$A$230,0))),"")</f>
        <v/>
      </c>
      <c r="T173" s="125" t="str">
        <f t="shared" si="6"/>
        <v/>
      </c>
    </row>
    <row r="174" spans="1:20" ht="13.5" customHeight="1" x14ac:dyDescent="0.2">
      <c r="A174" s="57"/>
      <c r="B174" s="76"/>
      <c r="C174" s="140"/>
      <c r="D174" s="140"/>
      <c r="E174" s="97">
        <f t="shared" si="5"/>
        <v>0</v>
      </c>
      <c r="F174" s="56"/>
      <c r="G174" s="6"/>
      <c r="H174" s="6"/>
      <c r="I174" s="132"/>
      <c r="J174" s="55"/>
      <c r="K174" s="55"/>
      <c r="L174" s="55"/>
      <c r="M174" s="55"/>
      <c r="N174" s="55"/>
      <c r="O174" s="54" t="s">
        <v>16</v>
      </c>
      <c r="P174" s="103"/>
      <c r="Q174" s="103"/>
      <c r="R174" s="103"/>
      <c r="S174" s="124" t="str">
        <f>IF(NOT(ISBLANK(Q174)),(INDEX('Department List'!$B$4:$B$230,MATCH((IF(Q174=0,C172,(LEFT(Q174,2)))),'Department List'!$A$4:$A$230,0))),"")</f>
        <v/>
      </c>
      <c r="T174" s="125" t="str">
        <f t="shared" si="6"/>
        <v/>
      </c>
    </row>
    <row r="175" spans="1:20" ht="13.5" customHeight="1" x14ac:dyDescent="0.2">
      <c r="A175" s="57"/>
      <c r="B175" s="76"/>
      <c r="C175" s="140"/>
      <c r="D175" s="140"/>
      <c r="E175" s="97">
        <f t="shared" si="5"/>
        <v>0</v>
      </c>
      <c r="F175" s="56"/>
      <c r="G175" s="6"/>
      <c r="H175" s="6"/>
      <c r="I175" s="132"/>
      <c r="J175" s="55"/>
      <c r="K175" s="55"/>
      <c r="L175" s="55"/>
      <c r="M175" s="55"/>
      <c r="N175" s="55"/>
      <c r="O175" s="54" t="s">
        <v>16</v>
      </c>
      <c r="P175" s="103"/>
      <c r="Q175" s="103"/>
      <c r="R175" s="103"/>
      <c r="S175" s="124" t="str">
        <f>IF(NOT(ISBLANK(Q175)),(INDEX('Department List'!$B$4:$B$230,MATCH((IF(Q175=0,C173,(LEFT(Q175,2)))),'Department List'!$A$4:$A$230,0))),"")</f>
        <v/>
      </c>
      <c r="T175" s="125" t="str">
        <f t="shared" si="6"/>
        <v/>
      </c>
    </row>
    <row r="176" spans="1:20" ht="13.5" customHeight="1" x14ac:dyDescent="0.2">
      <c r="A176" s="57"/>
      <c r="B176" s="76"/>
      <c r="C176" s="140"/>
      <c r="D176" s="140"/>
      <c r="E176" s="97">
        <f t="shared" si="5"/>
        <v>0</v>
      </c>
      <c r="F176" s="56"/>
      <c r="G176" s="6"/>
      <c r="H176" s="6"/>
      <c r="I176" s="132"/>
      <c r="J176" s="55"/>
      <c r="K176" s="55"/>
      <c r="L176" s="55"/>
      <c r="M176" s="55"/>
      <c r="N176" s="55"/>
      <c r="O176" s="54" t="s">
        <v>16</v>
      </c>
      <c r="P176" s="103"/>
      <c r="Q176" s="103"/>
      <c r="R176" s="103"/>
      <c r="S176" s="124" t="str">
        <f>IF(NOT(ISBLANK(Q176)),(INDEX('Department List'!$B$4:$B$230,MATCH((IF(Q176=0,C174,(LEFT(Q176,2)))),'Department List'!$A$4:$A$230,0))),"")</f>
        <v/>
      </c>
      <c r="T176" s="125" t="str">
        <f t="shared" si="6"/>
        <v/>
      </c>
    </row>
    <row r="177" spans="1:20" ht="13.5" customHeight="1" x14ac:dyDescent="0.2">
      <c r="A177" s="57"/>
      <c r="B177" s="76"/>
      <c r="C177" s="140"/>
      <c r="D177" s="140"/>
      <c r="E177" s="97">
        <f t="shared" si="5"/>
        <v>0</v>
      </c>
      <c r="F177" s="56"/>
      <c r="G177" s="6"/>
      <c r="H177" s="6"/>
      <c r="I177" s="132"/>
      <c r="J177" s="55"/>
      <c r="K177" s="55"/>
      <c r="L177" s="55"/>
      <c r="M177" s="55"/>
      <c r="N177" s="55"/>
      <c r="O177" s="54" t="s">
        <v>16</v>
      </c>
      <c r="P177" s="103"/>
      <c r="Q177" s="103"/>
      <c r="R177" s="103"/>
      <c r="S177" s="124" t="str">
        <f>IF(NOT(ISBLANK(Q177)),(INDEX('Department List'!$B$4:$B$230,MATCH((IF(Q177=0,C175,(LEFT(Q177,2)))),'Department List'!$A$4:$A$230,0))),"")</f>
        <v/>
      </c>
      <c r="T177" s="125" t="str">
        <f t="shared" si="6"/>
        <v/>
      </c>
    </row>
    <row r="178" spans="1:20" ht="13.5" customHeight="1" x14ac:dyDescent="0.2">
      <c r="A178" s="57"/>
      <c r="B178" s="76"/>
      <c r="C178" s="140"/>
      <c r="D178" s="140"/>
      <c r="E178" s="97">
        <f t="shared" si="5"/>
        <v>0</v>
      </c>
      <c r="F178" s="56"/>
      <c r="G178" s="6"/>
      <c r="H178" s="6"/>
      <c r="I178" s="132"/>
      <c r="J178" s="55"/>
      <c r="K178" s="55"/>
      <c r="L178" s="55"/>
      <c r="M178" s="55"/>
      <c r="N178" s="55"/>
      <c r="O178" s="54" t="s">
        <v>16</v>
      </c>
      <c r="P178" s="103"/>
      <c r="Q178" s="103"/>
      <c r="R178" s="103"/>
      <c r="S178" s="124" t="str">
        <f>IF(NOT(ISBLANK(Q178)),(INDEX('Department List'!$B$4:$B$230,MATCH((IF(Q178=0,C176,(LEFT(Q178,2)))),'Department List'!$A$4:$A$230,0))),"")</f>
        <v/>
      </c>
      <c r="T178" s="125" t="str">
        <f t="shared" si="6"/>
        <v/>
      </c>
    </row>
    <row r="179" spans="1:20" ht="13.5" customHeight="1" x14ac:dyDescent="0.2">
      <c r="A179" s="57"/>
      <c r="B179" s="76"/>
      <c r="C179" s="140"/>
      <c r="D179" s="140"/>
      <c r="E179" s="97">
        <f t="shared" si="5"/>
        <v>0</v>
      </c>
      <c r="F179" s="56"/>
      <c r="G179" s="6"/>
      <c r="H179" s="6"/>
      <c r="I179" s="132"/>
      <c r="J179" s="55"/>
      <c r="K179" s="55"/>
      <c r="L179" s="55"/>
      <c r="M179" s="55"/>
      <c r="N179" s="55"/>
      <c r="O179" s="54" t="s">
        <v>16</v>
      </c>
      <c r="P179" s="103"/>
      <c r="Q179" s="103"/>
      <c r="R179" s="103"/>
      <c r="S179" s="124" t="str">
        <f>IF(NOT(ISBLANK(Q179)),(INDEX('Department List'!$B$4:$B$230,MATCH((IF(Q179=0,C177,(LEFT(Q179,2)))),'Department List'!$A$4:$A$230,0))),"")</f>
        <v/>
      </c>
      <c r="T179" s="125" t="str">
        <f t="shared" si="6"/>
        <v/>
      </c>
    </row>
    <row r="180" spans="1:20" ht="13.5" customHeight="1" x14ac:dyDescent="0.2">
      <c r="A180" s="57"/>
      <c r="B180" s="76"/>
      <c r="C180" s="140"/>
      <c r="D180" s="140"/>
      <c r="E180" s="97">
        <f t="shared" si="5"/>
        <v>0</v>
      </c>
      <c r="F180" s="56"/>
      <c r="G180" s="6"/>
      <c r="H180" s="6"/>
      <c r="I180" s="132"/>
      <c r="J180" s="55"/>
      <c r="K180" s="55"/>
      <c r="L180" s="55"/>
      <c r="M180" s="55"/>
      <c r="N180" s="55"/>
      <c r="O180" s="54" t="s">
        <v>16</v>
      </c>
      <c r="P180" s="103"/>
      <c r="Q180" s="103"/>
      <c r="R180" s="103"/>
      <c r="S180" s="124" t="str">
        <f>IF(NOT(ISBLANK(Q180)),(INDEX('Department List'!$B$4:$B$230,MATCH((IF(Q180=0,C178,(LEFT(Q180,2)))),'Department List'!$A$4:$A$230,0))),"")</f>
        <v/>
      </c>
      <c r="T180" s="125" t="str">
        <f t="shared" si="6"/>
        <v/>
      </c>
    </row>
    <row r="181" spans="1:20" ht="13.5" customHeight="1" x14ac:dyDescent="0.2">
      <c r="A181" s="57"/>
      <c r="B181" s="76"/>
      <c r="C181" s="140"/>
      <c r="D181" s="140"/>
      <c r="E181" s="97">
        <f t="shared" si="5"/>
        <v>0</v>
      </c>
      <c r="F181" s="56"/>
      <c r="G181" s="6"/>
      <c r="H181" s="6"/>
      <c r="I181" s="132"/>
      <c r="J181" s="55"/>
      <c r="K181" s="55"/>
      <c r="L181" s="55"/>
      <c r="M181" s="55"/>
      <c r="N181" s="55"/>
      <c r="O181" s="54" t="s">
        <v>16</v>
      </c>
      <c r="P181" s="103"/>
      <c r="Q181" s="103"/>
      <c r="R181" s="103"/>
      <c r="S181" s="124" t="str">
        <f>IF(NOT(ISBLANK(Q181)),(INDEX('Department List'!$B$4:$B$230,MATCH((IF(Q181=0,C179,(LEFT(Q181,2)))),'Department List'!$A$4:$A$230,0))),"")</f>
        <v/>
      </c>
      <c r="T181" s="125" t="str">
        <f t="shared" si="6"/>
        <v/>
      </c>
    </row>
    <row r="182" spans="1:20" ht="13.5" customHeight="1" x14ac:dyDescent="0.2">
      <c r="A182" s="57"/>
      <c r="B182" s="76"/>
      <c r="C182" s="140"/>
      <c r="D182" s="140"/>
      <c r="E182" s="97">
        <f t="shared" si="5"/>
        <v>0</v>
      </c>
      <c r="F182" s="56"/>
      <c r="G182" s="6"/>
      <c r="H182" s="6"/>
      <c r="I182" s="132"/>
      <c r="J182" s="55"/>
      <c r="K182" s="55"/>
      <c r="L182" s="55"/>
      <c r="M182" s="55"/>
      <c r="N182" s="55"/>
      <c r="O182" s="54" t="s">
        <v>16</v>
      </c>
      <c r="P182" s="103"/>
      <c r="Q182" s="103"/>
      <c r="R182" s="103"/>
      <c r="S182" s="124" t="str">
        <f>IF(NOT(ISBLANK(Q182)),(INDEX('Department List'!$B$4:$B$230,MATCH((IF(Q182=0,C180,(LEFT(Q182,2)))),'Department List'!$A$4:$A$230,0))),"")</f>
        <v/>
      </c>
      <c r="T182" s="125" t="str">
        <f t="shared" si="6"/>
        <v/>
      </c>
    </row>
    <row r="183" spans="1:20" ht="13.5" customHeight="1" x14ac:dyDescent="0.2">
      <c r="A183" s="57"/>
      <c r="B183" s="76"/>
      <c r="C183" s="140"/>
      <c r="D183" s="140"/>
      <c r="E183" s="97">
        <f t="shared" si="5"/>
        <v>0</v>
      </c>
      <c r="F183" s="56"/>
      <c r="G183" s="6"/>
      <c r="H183" s="6"/>
      <c r="I183" s="132"/>
      <c r="J183" s="55"/>
      <c r="K183" s="55"/>
      <c r="L183" s="55"/>
      <c r="M183" s="55"/>
      <c r="N183" s="55"/>
      <c r="O183" s="54" t="s">
        <v>16</v>
      </c>
      <c r="P183" s="103"/>
      <c r="Q183" s="103"/>
      <c r="R183" s="103"/>
      <c r="S183" s="124" t="str">
        <f>IF(NOT(ISBLANK(Q183)),(INDEX('Department List'!$B$4:$B$230,MATCH((IF(Q183=0,C181,(LEFT(Q183,2)))),'Department List'!$A$4:$A$230,0))),"")</f>
        <v/>
      </c>
      <c r="T183" s="125" t="str">
        <f t="shared" si="6"/>
        <v/>
      </c>
    </row>
    <row r="184" spans="1:20" ht="13.5" customHeight="1" x14ac:dyDescent="0.2">
      <c r="A184" s="57"/>
      <c r="B184" s="76"/>
      <c r="C184" s="140"/>
      <c r="D184" s="140"/>
      <c r="E184" s="97">
        <f t="shared" si="5"/>
        <v>0</v>
      </c>
      <c r="F184" s="56"/>
      <c r="G184" s="6"/>
      <c r="H184" s="6"/>
      <c r="I184" s="132"/>
      <c r="J184" s="55"/>
      <c r="K184" s="55"/>
      <c r="L184" s="55"/>
      <c r="M184" s="55"/>
      <c r="N184" s="55"/>
      <c r="O184" s="54" t="s">
        <v>16</v>
      </c>
      <c r="P184" s="103"/>
      <c r="Q184" s="103"/>
      <c r="R184" s="103"/>
      <c r="S184" s="124" t="str">
        <f>IF(NOT(ISBLANK(Q184)),(INDEX('Department List'!$B$4:$B$230,MATCH((IF(Q184=0,C182,(LEFT(Q184,2)))),'Department List'!$A$4:$A$230,0))),"")</f>
        <v/>
      </c>
      <c r="T184" s="125" t="str">
        <f t="shared" si="6"/>
        <v/>
      </c>
    </row>
    <row r="185" spans="1:20" ht="13.5" customHeight="1" x14ac:dyDescent="0.2">
      <c r="A185" s="57"/>
      <c r="B185" s="76"/>
      <c r="C185" s="140"/>
      <c r="D185" s="140"/>
      <c r="E185" s="97">
        <f t="shared" si="5"/>
        <v>0</v>
      </c>
      <c r="F185" s="56"/>
      <c r="G185" s="6"/>
      <c r="H185" s="6"/>
      <c r="I185" s="132"/>
      <c r="J185" s="55"/>
      <c r="K185" s="55"/>
      <c r="L185" s="55"/>
      <c r="M185" s="55"/>
      <c r="N185" s="55"/>
      <c r="O185" s="54" t="s">
        <v>16</v>
      </c>
      <c r="P185" s="103"/>
      <c r="Q185" s="103"/>
      <c r="R185" s="103"/>
      <c r="S185" s="124" t="str">
        <f>IF(NOT(ISBLANK(Q185)),(INDEX('Department List'!$B$4:$B$230,MATCH((IF(Q185=0,C183,(LEFT(Q185,2)))),'Department List'!$A$4:$A$230,0))),"")</f>
        <v/>
      </c>
      <c r="T185" s="125" t="str">
        <f t="shared" si="6"/>
        <v/>
      </c>
    </row>
    <row r="186" spans="1:20" ht="13.5" customHeight="1" x14ac:dyDescent="0.2">
      <c r="A186" s="57"/>
      <c r="B186" s="76"/>
      <c r="C186" s="140"/>
      <c r="D186" s="140"/>
      <c r="E186" s="97">
        <f t="shared" si="5"/>
        <v>0</v>
      </c>
      <c r="F186" s="56"/>
      <c r="G186" s="6"/>
      <c r="H186" s="6"/>
      <c r="I186" s="132"/>
      <c r="J186" s="55"/>
      <c r="K186" s="55"/>
      <c r="L186" s="55"/>
      <c r="M186" s="55"/>
      <c r="N186" s="55"/>
      <c r="O186" s="54" t="s">
        <v>16</v>
      </c>
      <c r="P186" s="103"/>
      <c r="Q186" s="103"/>
      <c r="R186" s="103"/>
      <c r="S186" s="124" t="str">
        <f>IF(NOT(ISBLANK(Q186)),(INDEX('Department List'!$B$4:$B$230,MATCH((IF(Q186=0,C184,(LEFT(Q186,2)))),'Department List'!$A$4:$A$230,0))),"")</f>
        <v/>
      </c>
      <c r="T186" s="125" t="str">
        <f t="shared" si="6"/>
        <v/>
      </c>
    </row>
    <row r="187" spans="1:20" ht="13.5" customHeight="1" x14ac:dyDescent="0.2">
      <c r="A187" s="57"/>
      <c r="B187" s="76"/>
      <c r="C187" s="140"/>
      <c r="D187" s="140"/>
      <c r="E187" s="97">
        <f t="shared" ref="E187:E250" si="7">IF((ISNA(C187+D187))="TRUE","",(C187+D187))</f>
        <v>0</v>
      </c>
      <c r="F187" s="56"/>
      <c r="G187" s="6"/>
      <c r="H187" s="6"/>
      <c r="I187" s="132"/>
      <c r="J187" s="55"/>
      <c r="K187" s="55"/>
      <c r="L187" s="55"/>
      <c r="M187" s="55"/>
      <c r="N187" s="55"/>
      <c r="O187" s="54" t="s">
        <v>16</v>
      </c>
      <c r="P187" s="103"/>
      <c r="Q187" s="103"/>
      <c r="R187" s="103"/>
      <c r="S187" s="124" t="str">
        <f>IF(NOT(ISBLANK(Q187)),(INDEX('Department List'!$B$4:$B$230,MATCH((IF(Q187=0,C185,(LEFT(Q187,2)))),'Department List'!$A$4:$A$230,0))),"")</f>
        <v/>
      </c>
      <c r="T187" s="125" t="str">
        <f t="shared" si="6"/>
        <v/>
      </c>
    </row>
    <row r="188" spans="1:20" ht="13.5" customHeight="1" x14ac:dyDescent="0.2">
      <c r="A188" s="57"/>
      <c r="B188" s="76"/>
      <c r="C188" s="140"/>
      <c r="D188" s="140"/>
      <c r="E188" s="97">
        <f t="shared" si="7"/>
        <v>0</v>
      </c>
      <c r="F188" s="56"/>
      <c r="G188" s="6"/>
      <c r="H188" s="6"/>
      <c r="I188" s="132"/>
      <c r="J188" s="55"/>
      <c r="K188" s="55"/>
      <c r="L188" s="55"/>
      <c r="M188" s="55"/>
      <c r="N188" s="55"/>
      <c r="O188" s="54" t="s">
        <v>16</v>
      </c>
      <c r="P188" s="103"/>
      <c r="Q188" s="103"/>
      <c r="R188" s="103"/>
      <c r="S188" s="124" t="str">
        <f>IF(NOT(ISBLANK(Q188)),(INDEX('Department List'!$B$4:$B$230,MATCH((IF(Q188=0,C186,(LEFT(Q188,2)))),'Department List'!$A$4:$A$230,0))),"")</f>
        <v/>
      </c>
      <c r="T188" s="125" t="str">
        <f t="shared" si="6"/>
        <v/>
      </c>
    </row>
    <row r="189" spans="1:20" ht="13.5" customHeight="1" x14ac:dyDescent="0.2">
      <c r="A189" s="57"/>
      <c r="B189" s="76"/>
      <c r="C189" s="140"/>
      <c r="D189" s="140"/>
      <c r="E189" s="97">
        <f t="shared" si="7"/>
        <v>0</v>
      </c>
      <c r="F189" s="56"/>
      <c r="G189" s="6"/>
      <c r="H189" s="6"/>
      <c r="I189" s="132"/>
      <c r="J189" s="55"/>
      <c r="K189" s="55"/>
      <c r="L189" s="55"/>
      <c r="M189" s="55"/>
      <c r="N189" s="55"/>
      <c r="O189" s="54" t="s">
        <v>16</v>
      </c>
      <c r="P189" s="103"/>
      <c r="Q189" s="103"/>
      <c r="R189" s="103"/>
      <c r="S189" s="124" t="str">
        <f>IF(NOT(ISBLANK(Q189)),(INDEX('Department List'!$B$4:$B$230,MATCH((IF(Q189=0,C187,(LEFT(Q189,2)))),'Department List'!$A$4:$A$230,0))),"")</f>
        <v/>
      </c>
      <c r="T189" s="125" t="str">
        <f t="shared" si="6"/>
        <v/>
      </c>
    </row>
    <row r="190" spans="1:20" ht="13.5" customHeight="1" x14ac:dyDescent="0.2">
      <c r="A190" s="57"/>
      <c r="B190" s="76"/>
      <c r="C190" s="140"/>
      <c r="D190" s="140"/>
      <c r="E190" s="97">
        <f t="shared" si="7"/>
        <v>0</v>
      </c>
      <c r="F190" s="56"/>
      <c r="G190" s="6"/>
      <c r="H190" s="6"/>
      <c r="I190" s="132"/>
      <c r="J190" s="55"/>
      <c r="K190" s="55"/>
      <c r="L190" s="55"/>
      <c r="M190" s="55"/>
      <c r="N190" s="55"/>
      <c r="O190" s="54" t="s">
        <v>16</v>
      </c>
      <c r="P190" s="103"/>
      <c r="Q190" s="103"/>
      <c r="R190" s="103"/>
      <c r="S190" s="124" t="str">
        <f>IF(NOT(ISBLANK(Q190)),(INDEX('Department List'!$B$4:$B$230,MATCH((IF(Q190=0,C188,(LEFT(Q190,2)))),'Department List'!$A$4:$A$230,0))),"")</f>
        <v/>
      </c>
      <c r="T190" s="125" t="str">
        <f t="shared" si="6"/>
        <v/>
      </c>
    </row>
    <row r="191" spans="1:20" ht="13.5" customHeight="1" x14ac:dyDescent="0.2">
      <c r="A191" s="57"/>
      <c r="B191" s="76"/>
      <c r="C191" s="140"/>
      <c r="D191" s="140"/>
      <c r="E191" s="97">
        <f t="shared" si="7"/>
        <v>0</v>
      </c>
      <c r="F191" s="56"/>
      <c r="G191" s="6"/>
      <c r="H191" s="6"/>
      <c r="I191" s="132"/>
      <c r="J191" s="55"/>
      <c r="K191" s="55"/>
      <c r="L191" s="55"/>
      <c r="M191" s="55"/>
      <c r="N191" s="55"/>
      <c r="O191" s="54" t="s">
        <v>16</v>
      </c>
      <c r="P191" s="103"/>
      <c r="Q191" s="103"/>
      <c r="R191" s="103"/>
      <c r="S191" s="124" t="str">
        <f>IF(NOT(ISBLANK(Q191)),(INDEX('Department List'!$B$4:$B$230,MATCH((IF(Q191=0,C189,(LEFT(Q191,2)))),'Department List'!$A$4:$A$230,0))),"")</f>
        <v/>
      </c>
      <c r="T191" s="125" t="str">
        <f t="shared" si="6"/>
        <v/>
      </c>
    </row>
    <row r="192" spans="1:20" ht="13.5" customHeight="1" x14ac:dyDescent="0.2">
      <c r="A192" s="57"/>
      <c r="B192" s="76"/>
      <c r="C192" s="140"/>
      <c r="D192" s="140"/>
      <c r="E192" s="97">
        <f t="shared" si="7"/>
        <v>0</v>
      </c>
      <c r="F192" s="56"/>
      <c r="G192" s="6"/>
      <c r="H192" s="6"/>
      <c r="I192" s="132"/>
      <c r="J192" s="55"/>
      <c r="K192" s="55"/>
      <c r="L192" s="55"/>
      <c r="M192" s="55"/>
      <c r="N192" s="55"/>
      <c r="O192" s="54" t="s">
        <v>16</v>
      </c>
      <c r="P192" s="103"/>
      <c r="Q192" s="103"/>
      <c r="R192" s="103"/>
      <c r="S192" s="124" t="str">
        <f>IF(NOT(ISBLANK(Q192)),(INDEX('Department List'!$B$4:$B$230,MATCH((IF(Q192=0,C190,(LEFT(Q192,2)))),'Department List'!$A$4:$A$230,0))),"")</f>
        <v/>
      </c>
      <c r="T192" s="125" t="str">
        <f t="shared" si="6"/>
        <v/>
      </c>
    </row>
    <row r="193" spans="1:20" ht="13.5" customHeight="1" x14ac:dyDescent="0.2">
      <c r="A193" s="57"/>
      <c r="B193" s="76"/>
      <c r="C193" s="140"/>
      <c r="D193" s="140"/>
      <c r="E193" s="97">
        <f t="shared" si="7"/>
        <v>0</v>
      </c>
      <c r="F193" s="56"/>
      <c r="G193" s="6"/>
      <c r="H193" s="6"/>
      <c r="I193" s="132"/>
      <c r="J193" s="55"/>
      <c r="K193" s="55"/>
      <c r="L193" s="55"/>
      <c r="M193" s="55"/>
      <c r="N193" s="55"/>
      <c r="O193" s="54" t="s">
        <v>16</v>
      </c>
      <c r="P193" s="103"/>
      <c r="Q193" s="103"/>
      <c r="R193" s="103"/>
      <c r="S193" s="124" t="str">
        <f>IF(NOT(ISBLANK(Q193)),(INDEX('Department List'!$B$4:$B$230,MATCH((IF(Q193=0,C191,(LEFT(Q193,2)))),'Department List'!$A$4:$A$230,0))),"")</f>
        <v/>
      </c>
      <c r="T193" s="125" t="str">
        <f t="shared" si="6"/>
        <v/>
      </c>
    </row>
    <row r="194" spans="1:20" ht="13.5" customHeight="1" x14ac:dyDescent="0.2">
      <c r="A194" s="57"/>
      <c r="B194" s="76"/>
      <c r="C194" s="140"/>
      <c r="D194" s="140"/>
      <c r="E194" s="97">
        <f t="shared" si="7"/>
        <v>0</v>
      </c>
      <c r="F194" s="56"/>
      <c r="G194" s="6"/>
      <c r="H194" s="6"/>
      <c r="I194" s="132"/>
      <c r="J194" s="55"/>
      <c r="K194" s="55"/>
      <c r="L194" s="55"/>
      <c r="M194" s="55"/>
      <c r="N194" s="55"/>
      <c r="O194" s="54" t="s">
        <v>16</v>
      </c>
      <c r="P194" s="103"/>
      <c r="Q194" s="103"/>
      <c r="R194" s="103"/>
      <c r="S194" s="124" t="str">
        <f>IF(NOT(ISBLANK(Q194)),(INDEX('Department List'!$B$4:$B$230,MATCH((IF(Q194=0,C192,(LEFT(Q194,2)))),'Department List'!$A$4:$A$230,0))),"")</f>
        <v/>
      </c>
      <c r="T194" s="125" t="str">
        <f t="shared" si="6"/>
        <v/>
      </c>
    </row>
    <row r="195" spans="1:20" ht="13.5" customHeight="1" x14ac:dyDescent="0.2">
      <c r="A195" s="57"/>
      <c r="B195" s="76"/>
      <c r="C195" s="140"/>
      <c r="D195" s="140"/>
      <c r="E195" s="97">
        <f t="shared" si="7"/>
        <v>0</v>
      </c>
      <c r="F195" s="56"/>
      <c r="G195" s="6"/>
      <c r="H195" s="6"/>
      <c r="I195" s="132"/>
      <c r="J195" s="55"/>
      <c r="K195" s="55"/>
      <c r="L195" s="55"/>
      <c r="M195" s="55"/>
      <c r="N195" s="55"/>
      <c r="O195" s="54" t="s">
        <v>16</v>
      </c>
      <c r="P195" s="103"/>
      <c r="Q195" s="103"/>
      <c r="R195" s="103"/>
      <c r="S195" s="124" t="str">
        <f>IF(NOT(ISBLANK(Q195)),(INDEX('Department List'!$B$4:$B$230,MATCH((IF(Q195=0,C193,(LEFT(Q195,2)))),'Department List'!$A$4:$A$230,0))),"")</f>
        <v/>
      </c>
      <c r="T195" s="125" t="str">
        <f t="shared" si="6"/>
        <v/>
      </c>
    </row>
    <row r="196" spans="1:20" ht="13.5" customHeight="1" x14ac:dyDescent="0.2">
      <c r="A196" s="57"/>
      <c r="B196" s="76"/>
      <c r="C196" s="140"/>
      <c r="D196" s="140"/>
      <c r="E196" s="97">
        <f t="shared" si="7"/>
        <v>0</v>
      </c>
      <c r="F196" s="56"/>
      <c r="G196" s="6"/>
      <c r="H196" s="6"/>
      <c r="I196" s="132"/>
      <c r="J196" s="55"/>
      <c r="K196" s="55"/>
      <c r="L196" s="55"/>
      <c r="M196" s="55"/>
      <c r="N196" s="55"/>
      <c r="O196" s="54" t="s">
        <v>16</v>
      </c>
      <c r="P196" s="103"/>
      <c r="Q196" s="103"/>
      <c r="R196" s="103"/>
      <c r="S196" s="124" t="str">
        <f>IF(NOT(ISBLANK(Q196)),(INDEX('Department List'!$B$4:$B$230,MATCH((IF(Q196=0,C194,(LEFT(Q196,2)))),'Department List'!$A$4:$A$230,0))),"")</f>
        <v/>
      </c>
      <c r="T196" s="125" t="str">
        <f t="shared" si="6"/>
        <v/>
      </c>
    </row>
    <row r="197" spans="1:20" ht="13.5" customHeight="1" x14ac:dyDescent="0.2">
      <c r="A197" s="57"/>
      <c r="B197" s="76"/>
      <c r="C197" s="140"/>
      <c r="D197" s="140"/>
      <c r="E197" s="97">
        <f t="shared" si="7"/>
        <v>0</v>
      </c>
      <c r="F197" s="56"/>
      <c r="G197" s="6"/>
      <c r="H197" s="6"/>
      <c r="I197" s="132"/>
      <c r="J197" s="55"/>
      <c r="K197" s="55"/>
      <c r="L197" s="55"/>
      <c r="M197" s="55"/>
      <c r="N197" s="55"/>
      <c r="O197" s="54" t="s">
        <v>16</v>
      </c>
      <c r="P197" s="103"/>
      <c r="Q197" s="103"/>
      <c r="R197" s="103"/>
      <c r="S197" s="124" t="str">
        <f>IF(NOT(ISBLANK(Q197)),(INDEX('Department List'!$B$4:$B$230,MATCH((IF(Q197=0,C195,(LEFT(Q197,2)))),'Department List'!$A$4:$A$230,0))),"")</f>
        <v/>
      </c>
      <c r="T197" s="125" t="str">
        <f t="shared" si="6"/>
        <v/>
      </c>
    </row>
    <row r="198" spans="1:20" ht="13.5" customHeight="1" x14ac:dyDescent="0.2">
      <c r="A198" s="57"/>
      <c r="B198" s="76"/>
      <c r="C198" s="140"/>
      <c r="D198" s="140"/>
      <c r="E198" s="97">
        <f t="shared" si="7"/>
        <v>0</v>
      </c>
      <c r="F198" s="56"/>
      <c r="G198" s="6"/>
      <c r="H198" s="6"/>
      <c r="I198" s="132"/>
      <c r="J198" s="55"/>
      <c r="K198" s="55"/>
      <c r="L198" s="55"/>
      <c r="M198" s="55"/>
      <c r="N198" s="55"/>
      <c r="O198" s="54" t="s">
        <v>16</v>
      </c>
      <c r="P198" s="103"/>
      <c r="Q198" s="103"/>
      <c r="R198" s="103"/>
      <c r="S198" s="124" t="str">
        <f>IF(NOT(ISBLANK(Q198)),(INDEX('Department List'!$B$4:$B$230,MATCH((IF(Q198=0,C196,(LEFT(Q198,2)))),'Department List'!$A$4:$A$230,0))),"")</f>
        <v/>
      </c>
      <c r="T198" s="125" t="str">
        <f t="shared" si="6"/>
        <v/>
      </c>
    </row>
    <row r="199" spans="1:20" ht="13.5" customHeight="1" x14ac:dyDescent="0.2">
      <c r="A199" s="57"/>
      <c r="B199" s="76"/>
      <c r="C199" s="140"/>
      <c r="D199" s="140"/>
      <c r="E199" s="97">
        <f t="shared" si="7"/>
        <v>0</v>
      </c>
      <c r="F199" s="56"/>
      <c r="G199" s="6"/>
      <c r="H199" s="6"/>
      <c r="I199" s="132"/>
      <c r="J199" s="55"/>
      <c r="K199" s="55"/>
      <c r="L199" s="55"/>
      <c r="M199" s="55"/>
      <c r="N199" s="55"/>
      <c r="O199" s="54" t="s">
        <v>16</v>
      </c>
      <c r="P199" s="103"/>
      <c r="Q199" s="103"/>
      <c r="R199" s="103"/>
      <c r="S199" s="124" t="str">
        <f>IF(NOT(ISBLANK(Q199)),(INDEX('Department List'!$B$4:$B$230,MATCH((IF(Q199=0,C197,(LEFT(Q199,2)))),'Department List'!$A$4:$A$230,0))),"")</f>
        <v/>
      </c>
      <c r="T199" s="125" t="str">
        <f t="shared" si="6"/>
        <v/>
      </c>
    </row>
    <row r="200" spans="1:20" ht="13.5" customHeight="1" x14ac:dyDescent="0.2">
      <c r="A200" s="57"/>
      <c r="B200" s="76"/>
      <c r="C200" s="140"/>
      <c r="D200" s="140"/>
      <c r="E200" s="97">
        <f t="shared" si="7"/>
        <v>0</v>
      </c>
      <c r="F200" s="56"/>
      <c r="G200" s="6"/>
      <c r="H200" s="6"/>
      <c r="I200" s="132"/>
      <c r="J200" s="55"/>
      <c r="K200" s="55"/>
      <c r="L200" s="55"/>
      <c r="M200" s="55"/>
      <c r="N200" s="55"/>
      <c r="O200" s="54" t="s">
        <v>16</v>
      </c>
      <c r="P200" s="103"/>
      <c r="Q200" s="103"/>
      <c r="R200" s="103"/>
      <c r="S200" s="124" t="str">
        <f>IF(NOT(ISBLANK(Q200)),(INDEX('Department List'!$B$4:$B$230,MATCH((IF(Q200=0,C198,(LEFT(Q200,2)))),'Department List'!$A$4:$A$230,0))),"")</f>
        <v/>
      </c>
      <c r="T200" s="125" t="str">
        <f t="shared" si="6"/>
        <v/>
      </c>
    </row>
    <row r="201" spans="1:20" ht="13.5" customHeight="1" x14ac:dyDescent="0.2">
      <c r="A201" s="57"/>
      <c r="B201" s="76"/>
      <c r="C201" s="140"/>
      <c r="D201" s="140"/>
      <c r="E201" s="97">
        <f t="shared" si="7"/>
        <v>0</v>
      </c>
      <c r="F201" s="56"/>
      <c r="G201" s="6"/>
      <c r="H201" s="6"/>
      <c r="I201" s="132"/>
      <c r="J201" s="55"/>
      <c r="K201" s="55"/>
      <c r="L201" s="55"/>
      <c r="M201" s="55"/>
      <c r="N201" s="55"/>
      <c r="O201" s="54" t="s">
        <v>16</v>
      </c>
      <c r="P201" s="103"/>
      <c r="Q201" s="103"/>
      <c r="R201" s="103"/>
      <c r="S201" s="124" t="str">
        <f>IF(NOT(ISBLANK(Q201)),(INDEX('Department List'!$B$4:$B$230,MATCH((IF(Q201=0,C199,(LEFT(Q201,2)))),'Department List'!$A$4:$A$230,0))),"")</f>
        <v/>
      </c>
      <c r="T201" s="125" t="str">
        <f t="shared" si="6"/>
        <v/>
      </c>
    </row>
    <row r="202" spans="1:20" ht="13.5" customHeight="1" x14ac:dyDescent="0.2">
      <c r="A202" s="57"/>
      <c r="B202" s="76"/>
      <c r="C202" s="140"/>
      <c r="D202" s="140"/>
      <c r="E202" s="97">
        <f t="shared" si="7"/>
        <v>0</v>
      </c>
      <c r="F202" s="56"/>
      <c r="G202" s="6"/>
      <c r="H202" s="6"/>
      <c r="I202" s="132"/>
      <c r="J202" s="55"/>
      <c r="K202" s="55"/>
      <c r="L202" s="55"/>
      <c r="M202" s="55"/>
      <c r="N202" s="55"/>
      <c r="O202" s="54" t="s">
        <v>16</v>
      </c>
      <c r="P202" s="103"/>
      <c r="Q202" s="103"/>
      <c r="R202" s="103"/>
      <c r="S202" s="124" t="str">
        <f>IF(NOT(ISBLANK(Q202)),(INDEX('Department List'!$B$4:$B$230,MATCH((IF(Q202=0,C200,(LEFT(Q202,2)))),'Department List'!$A$4:$A$230,0))),"")</f>
        <v/>
      </c>
      <c r="T202" s="125" t="str">
        <f t="shared" si="6"/>
        <v/>
      </c>
    </row>
    <row r="203" spans="1:20" ht="13.5" customHeight="1" x14ac:dyDescent="0.2">
      <c r="A203" s="57"/>
      <c r="B203" s="76"/>
      <c r="C203" s="140"/>
      <c r="D203" s="140"/>
      <c r="E203" s="97">
        <f t="shared" si="7"/>
        <v>0</v>
      </c>
      <c r="F203" s="56"/>
      <c r="G203" s="6"/>
      <c r="H203" s="6"/>
      <c r="I203" s="132"/>
      <c r="J203" s="55"/>
      <c r="K203" s="55"/>
      <c r="L203" s="55"/>
      <c r="M203" s="55"/>
      <c r="N203" s="55"/>
      <c r="O203" s="54" t="s">
        <v>16</v>
      </c>
      <c r="P203" s="103"/>
      <c r="Q203" s="103"/>
      <c r="R203" s="103"/>
      <c r="S203" s="124" t="str">
        <f>IF(NOT(ISBLANK(Q203)),(INDEX('Department List'!$B$4:$B$230,MATCH((IF(Q203=0,C201,(LEFT(Q203,2)))),'Department List'!$A$4:$A$230,0))),"")</f>
        <v/>
      </c>
      <c r="T203" s="125" t="str">
        <f t="shared" si="6"/>
        <v/>
      </c>
    </row>
    <row r="204" spans="1:20" ht="13.5" customHeight="1" x14ac:dyDescent="0.2">
      <c r="A204" s="57"/>
      <c r="B204" s="76"/>
      <c r="C204" s="140"/>
      <c r="D204" s="140"/>
      <c r="E204" s="97">
        <f t="shared" si="7"/>
        <v>0</v>
      </c>
      <c r="F204" s="56"/>
      <c r="G204" s="6"/>
      <c r="H204" s="6"/>
      <c r="I204" s="132"/>
      <c r="J204" s="55"/>
      <c r="K204" s="55"/>
      <c r="L204" s="55"/>
      <c r="M204" s="55"/>
      <c r="N204" s="55"/>
      <c r="O204" s="54" t="s">
        <v>16</v>
      </c>
      <c r="P204" s="103"/>
      <c r="Q204" s="103"/>
      <c r="R204" s="103"/>
      <c r="S204" s="124" t="str">
        <f>IF(NOT(ISBLANK(Q204)),(INDEX('Department List'!$B$4:$B$230,MATCH((IF(Q204=0,C202,(LEFT(Q204,2)))),'Department List'!$A$4:$A$230,0))),"")</f>
        <v/>
      </c>
      <c r="T204" s="125" t="str">
        <f t="shared" si="6"/>
        <v/>
      </c>
    </row>
    <row r="205" spans="1:20" ht="13.5" customHeight="1" x14ac:dyDescent="0.2">
      <c r="A205" s="57"/>
      <c r="B205" s="76"/>
      <c r="C205" s="140"/>
      <c r="D205" s="140"/>
      <c r="E205" s="97">
        <f t="shared" si="7"/>
        <v>0</v>
      </c>
      <c r="F205" s="56"/>
      <c r="G205" s="6"/>
      <c r="H205" s="6"/>
      <c r="I205" s="132"/>
      <c r="J205" s="55"/>
      <c r="K205" s="55"/>
      <c r="L205" s="55"/>
      <c r="M205" s="55"/>
      <c r="N205" s="55"/>
      <c r="O205" s="54" t="s">
        <v>16</v>
      </c>
      <c r="P205" s="103"/>
      <c r="Q205" s="103"/>
      <c r="R205" s="103"/>
      <c r="S205" s="124" t="str">
        <f>IF(NOT(ISBLANK(Q205)),(INDEX('Department List'!$B$4:$B$230,MATCH((IF(Q205=0,C203,(LEFT(Q205,2)))),'Department List'!$A$4:$A$230,0))),"")</f>
        <v/>
      </c>
      <c r="T205" s="125" t="str">
        <f t="shared" si="6"/>
        <v/>
      </c>
    </row>
    <row r="206" spans="1:20" ht="13.5" customHeight="1" x14ac:dyDescent="0.2">
      <c r="A206" s="57"/>
      <c r="B206" s="76"/>
      <c r="C206" s="140"/>
      <c r="D206" s="140"/>
      <c r="E206" s="97">
        <f t="shared" si="7"/>
        <v>0</v>
      </c>
      <c r="F206" s="56"/>
      <c r="G206" s="6"/>
      <c r="H206" s="6"/>
      <c r="I206" s="132"/>
      <c r="J206" s="55"/>
      <c r="K206" s="55"/>
      <c r="L206" s="55"/>
      <c r="M206" s="55"/>
      <c r="N206" s="55"/>
      <c r="O206" s="54" t="s">
        <v>16</v>
      </c>
      <c r="P206" s="103"/>
      <c r="Q206" s="103"/>
      <c r="R206" s="103"/>
      <c r="S206" s="124" t="str">
        <f>IF(NOT(ISBLANK(Q206)),(INDEX('Department List'!$B$4:$B$230,MATCH((IF(Q206=0,C204,(LEFT(Q206,2)))),'Department List'!$A$4:$A$230,0))),"")</f>
        <v/>
      </c>
      <c r="T206" s="125" t="str">
        <f t="shared" ref="T206:T269" si="8">IF((P206=0),"",A206)</f>
        <v/>
      </c>
    </row>
    <row r="207" spans="1:20" ht="13.5" customHeight="1" x14ac:dyDescent="0.2">
      <c r="A207" s="57"/>
      <c r="B207" s="76"/>
      <c r="C207" s="140"/>
      <c r="D207" s="140"/>
      <c r="E207" s="97">
        <f t="shared" si="7"/>
        <v>0</v>
      </c>
      <c r="F207" s="56"/>
      <c r="G207" s="6"/>
      <c r="H207" s="6"/>
      <c r="I207" s="132"/>
      <c r="J207" s="55"/>
      <c r="K207" s="55"/>
      <c r="L207" s="55"/>
      <c r="M207" s="55"/>
      <c r="N207" s="55"/>
      <c r="O207" s="54" t="s">
        <v>16</v>
      </c>
      <c r="P207" s="103"/>
      <c r="Q207" s="103"/>
      <c r="R207" s="103"/>
      <c r="S207" s="124" t="str">
        <f>IF(NOT(ISBLANK(Q207)),(INDEX('Department List'!$B$4:$B$230,MATCH((IF(Q207=0,C205,(LEFT(Q207,2)))),'Department List'!$A$4:$A$230,0))),"")</f>
        <v/>
      </c>
      <c r="T207" s="125" t="str">
        <f t="shared" si="8"/>
        <v/>
      </c>
    </row>
    <row r="208" spans="1:20" ht="13.5" customHeight="1" x14ac:dyDescent="0.2">
      <c r="A208" s="57"/>
      <c r="B208" s="76"/>
      <c r="C208" s="140"/>
      <c r="D208" s="140"/>
      <c r="E208" s="97">
        <f t="shared" si="7"/>
        <v>0</v>
      </c>
      <c r="F208" s="56"/>
      <c r="G208" s="6"/>
      <c r="H208" s="6"/>
      <c r="I208" s="132"/>
      <c r="J208" s="55"/>
      <c r="K208" s="55"/>
      <c r="L208" s="55"/>
      <c r="M208" s="55"/>
      <c r="N208" s="55"/>
      <c r="O208" s="54" t="s">
        <v>16</v>
      </c>
      <c r="P208" s="103"/>
      <c r="Q208" s="103"/>
      <c r="R208" s="103"/>
      <c r="S208" s="124" t="str">
        <f>IF(NOT(ISBLANK(Q208)),(INDEX('Department List'!$B$4:$B$230,MATCH((IF(Q208=0,C206,(LEFT(Q208,2)))),'Department List'!$A$4:$A$230,0))),"")</f>
        <v/>
      </c>
      <c r="T208" s="125" t="str">
        <f t="shared" si="8"/>
        <v/>
      </c>
    </row>
    <row r="209" spans="1:20" ht="13.5" customHeight="1" x14ac:dyDescent="0.2">
      <c r="A209" s="57"/>
      <c r="B209" s="76"/>
      <c r="C209" s="140"/>
      <c r="D209" s="140"/>
      <c r="E209" s="97">
        <f t="shared" si="7"/>
        <v>0</v>
      </c>
      <c r="F209" s="56"/>
      <c r="G209" s="6"/>
      <c r="H209" s="6"/>
      <c r="I209" s="132"/>
      <c r="J209" s="55"/>
      <c r="K209" s="55"/>
      <c r="L209" s="55"/>
      <c r="M209" s="55"/>
      <c r="N209" s="55"/>
      <c r="O209" s="54" t="s">
        <v>16</v>
      </c>
      <c r="P209" s="103"/>
      <c r="Q209" s="103"/>
      <c r="R209" s="103"/>
      <c r="S209" s="124" t="str">
        <f>IF(NOT(ISBLANK(Q209)),(INDEX('Department List'!$B$4:$B$230,MATCH((IF(Q209=0,C207,(LEFT(Q209,2)))),'Department List'!$A$4:$A$230,0))),"")</f>
        <v/>
      </c>
      <c r="T209" s="125" t="str">
        <f t="shared" si="8"/>
        <v/>
      </c>
    </row>
    <row r="210" spans="1:20" ht="13.5" customHeight="1" x14ac:dyDescent="0.2">
      <c r="A210" s="57"/>
      <c r="B210" s="76"/>
      <c r="C210" s="140"/>
      <c r="D210" s="140"/>
      <c r="E210" s="97">
        <f t="shared" si="7"/>
        <v>0</v>
      </c>
      <c r="F210" s="56"/>
      <c r="G210" s="6"/>
      <c r="H210" s="6"/>
      <c r="I210" s="132"/>
      <c r="J210" s="55"/>
      <c r="K210" s="55"/>
      <c r="L210" s="55"/>
      <c r="M210" s="55"/>
      <c r="N210" s="55"/>
      <c r="O210" s="54" t="s">
        <v>16</v>
      </c>
      <c r="P210" s="103"/>
      <c r="Q210" s="103"/>
      <c r="R210" s="103"/>
      <c r="S210" s="124" t="str">
        <f>IF(NOT(ISBLANK(Q210)),(INDEX('Department List'!$B$4:$B$230,MATCH((IF(Q210=0,C208,(LEFT(Q210,2)))),'Department List'!$A$4:$A$230,0))),"")</f>
        <v/>
      </c>
      <c r="T210" s="125" t="str">
        <f t="shared" si="8"/>
        <v/>
      </c>
    </row>
    <row r="211" spans="1:20" ht="13.5" customHeight="1" x14ac:dyDescent="0.2">
      <c r="A211" s="57"/>
      <c r="B211" s="76"/>
      <c r="C211" s="140"/>
      <c r="D211" s="140"/>
      <c r="E211" s="97">
        <f t="shared" si="7"/>
        <v>0</v>
      </c>
      <c r="F211" s="56"/>
      <c r="G211" s="6"/>
      <c r="H211" s="6"/>
      <c r="I211" s="132"/>
      <c r="J211" s="55"/>
      <c r="K211" s="55"/>
      <c r="L211" s="55"/>
      <c r="M211" s="55"/>
      <c r="N211" s="55"/>
      <c r="O211" s="54" t="s">
        <v>16</v>
      </c>
      <c r="P211" s="103"/>
      <c r="Q211" s="103"/>
      <c r="R211" s="103"/>
      <c r="S211" s="124" t="str">
        <f>IF(NOT(ISBLANK(Q211)),(INDEX('Department List'!$B$4:$B$230,MATCH((IF(Q211=0,C209,(LEFT(Q211,2)))),'Department List'!$A$4:$A$230,0))),"")</f>
        <v/>
      </c>
      <c r="T211" s="125" t="str">
        <f t="shared" si="8"/>
        <v/>
      </c>
    </row>
    <row r="212" spans="1:20" ht="13.5" customHeight="1" x14ac:dyDescent="0.2">
      <c r="A212" s="57"/>
      <c r="B212" s="76"/>
      <c r="C212" s="140"/>
      <c r="D212" s="140"/>
      <c r="E212" s="97">
        <f t="shared" si="7"/>
        <v>0</v>
      </c>
      <c r="F212" s="56"/>
      <c r="G212" s="6"/>
      <c r="H212" s="6"/>
      <c r="I212" s="132"/>
      <c r="J212" s="55"/>
      <c r="K212" s="55"/>
      <c r="L212" s="55"/>
      <c r="M212" s="55"/>
      <c r="N212" s="55"/>
      <c r="O212" s="54" t="s">
        <v>16</v>
      </c>
      <c r="P212" s="103"/>
      <c r="Q212" s="103"/>
      <c r="R212" s="103"/>
      <c r="S212" s="124" t="str">
        <f>IF(NOT(ISBLANK(Q212)),(INDEX('Department List'!$B$4:$B$230,MATCH((IF(Q212=0,C210,(LEFT(Q212,2)))),'Department List'!$A$4:$A$230,0))),"")</f>
        <v/>
      </c>
      <c r="T212" s="125" t="str">
        <f t="shared" si="8"/>
        <v/>
      </c>
    </row>
    <row r="213" spans="1:20" ht="13.5" customHeight="1" x14ac:dyDescent="0.2">
      <c r="A213" s="57"/>
      <c r="B213" s="76"/>
      <c r="C213" s="140"/>
      <c r="D213" s="140"/>
      <c r="E213" s="97">
        <f t="shared" si="7"/>
        <v>0</v>
      </c>
      <c r="F213" s="56"/>
      <c r="G213" s="6"/>
      <c r="H213" s="6"/>
      <c r="I213" s="132"/>
      <c r="J213" s="55"/>
      <c r="K213" s="55"/>
      <c r="L213" s="55"/>
      <c r="M213" s="55"/>
      <c r="N213" s="55"/>
      <c r="O213" s="54" t="s">
        <v>16</v>
      </c>
      <c r="P213" s="103"/>
      <c r="Q213" s="103"/>
      <c r="R213" s="103"/>
      <c r="S213" s="124" t="str">
        <f>IF(NOT(ISBLANK(Q213)),(INDEX('Department List'!$B$4:$B$230,MATCH((IF(Q213=0,C211,(LEFT(Q213,2)))),'Department List'!$A$4:$A$230,0))),"")</f>
        <v/>
      </c>
      <c r="T213" s="125" t="str">
        <f t="shared" si="8"/>
        <v/>
      </c>
    </row>
    <row r="214" spans="1:20" ht="13.5" customHeight="1" x14ac:dyDescent="0.2">
      <c r="A214" s="57"/>
      <c r="B214" s="76"/>
      <c r="C214" s="140"/>
      <c r="D214" s="140"/>
      <c r="E214" s="97">
        <f t="shared" si="7"/>
        <v>0</v>
      </c>
      <c r="F214" s="56"/>
      <c r="G214" s="6"/>
      <c r="H214" s="6"/>
      <c r="I214" s="132"/>
      <c r="J214" s="55"/>
      <c r="K214" s="55"/>
      <c r="L214" s="55"/>
      <c r="M214" s="55"/>
      <c r="N214" s="55"/>
      <c r="O214" s="54" t="s">
        <v>16</v>
      </c>
      <c r="P214" s="103"/>
      <c r="Q214" s="103"/>
      <c r="R214" s="103"/>
      <c r="S214" s="124" t="str">
        <f>IF(NOT(ISBLANK(Q214)),(INDEX('Department List'!$B$4:$B$230,MATCH((IF(Q214=0,C212,(LEFT(Q214,2)))),'Department List'!$A$4:$A$230,0))),"")</f>
        <v/>
      </c>
      <c r="T214" s="125" t="str">
        <f t="shared" si="8"/>
        <v/>
      </c>
    </row>
    <row r="215" spans="1:20" ht="13.5" customHeight="1" x14ac:dyDescent="0.2">
      <c r="A215" s="57"/>
      <c r="B215" s="76"/>
      <c r="C215" s="140"/>
      <c r="D215" s="140"/>
      <c r="E215" s="97">
        <f t="shared" si="7"/>
        <v>0</v>
      </c>
      <c r="F215" s="56"/>
      <c r="G215" s="6"/>
      <c r="H215" s="6"/>
      <c r="I215" s="132"/>
      <c r="J215" s="55"/>
      <c r="K215" s="55"/>
      <c r="L215" s="55"/>
      <c r="M215" s="55"/>
      <c r="N215" s="55"/>
      <c r="O215" s="54" t="s">
        <v>16</v>
      </c>
      <c r="P215" s="103"/>
      <c r="Q215" s="103"/>
      <c r="R215" s="103"/>
      <c r="S215" s="124" t="str">
        <f>IF(NOT(ISBLANK(Q215)),(INDEX('Department List'!$B$4:$B$230,MATCH((IF(Q215=0,C213,(LEFT(Q215,2)))),'Department List'!$A$4:$A$230,0))),"")</f>
        <v/>
      </c>
      <c r="T215" s="125" t="str">
        <f t="shared" si="8"/>
        <v/>
      </c>
    </row>
    <row r="216" spans="1:20" ht="13.5" customHeight="1" x14ac:dyDescent="0.2">
      <c r="A216" s="57"/>
      <c r="B216" s="76"/>
      <c r="C216" s="140"/>
      <c r="D216" s="140"/>
      <c r="E216" s="97">
        <f t="shared" si="7"/>
        <v>0</v>
      </c>
      <c r="F216" s="56"/>
      <c r="G216" s="6"/>
      <c r="H216" s="6"/>
      <c r="I216" s="132"/>
      <c r="J216" s="55"/>
      <c r="K216" s="55"/>
      <c r="L216" s="55"/>
      <c r="M216" s="55"/>
      <c r="N216" s="55"/>
      <c r="O216" s="54" t="s">
        <v>16</v>
      </c>
      <c r="P216" s="103"/>
      <c r="Q216" s="103"/>
      <c r="R216" s="103"/>
      <c r="S216" s="124" t="str">
        <f>IF(NOT(ISBLANK(Q216)),(INDEX('Department List'!$B$4:$B$230,MATCH((IF(Q216=0,C214,(LEFT(Q216,2)))),'Department List'!$A$4:$A$230,0))),"")</f>
        <v/>
      </c>
      <c r="T216" s="125" t="str">
        <f t="shared" si="8"/>
        <v/>
      </c>
    </row>
    <row r="217" spans="1:20" ht="13.5" customHeight="1" x14ac:dyDescent="0.2">
      <c r="A217" s="57"/>
      <c r="B217" s="76"/>
      <c r="C217" s="140"/>
      <c r="D217" s="140"/>
      <c r="E217" s="97">
        <f t="shared" si="7"/>
        <v>0</v>
      </c>
      <c r="F217" s="56"/>
      <c r="G217" s="6"/>
      <c r="H217" s="6"/>
      <c r="I217" s="132"/>
      <c r="J217" s="55"/>
      <c r="K217" s="55"/>
      <c r="L217" s="55"/>
      <c r="M217" s="55"/>
      <c r="N217" s="55"/>
      <c r="O217" s="54" t="s">
        <v>16</v>
      </c>
      <c r="P217" s="103"/>
      <c r="Q217" s="103"/>
      <c r="R217" s="103"/>
      <c r="S217" s="124" t="str">
        <f>IF(NOT(ISBLANK(Q217)),(INDEX('Department List'!$B$4:$B$230,MATCH((IF(Q217=0,C215,(LEFT(Q217,2)))),'Department List'!$A$4:$A$230,0))),"")</f>
        <v/>
      </c>
      <c r="T217" s="125" t="str">
        <f t="shared" si="8"/>
        <v/>
      </c>
    </row>
    <row r="218" spans="1:20" ht="13.5" customHeight="1" x14ac:dyDescent="0.2">
      <c r="A218" s="57"/>
      <c r="B218" s="76"/>
      <c r="C218" s="140"/>
      <c r="D218" s="140"/>
      <c r="E218" s="97">
        <f t="shared" si="7"/>
        <v>0</v>
      </c>
      <c r="F218" s="56"/>
      <c r="G218" s="6"/>
      <c r="H218" s="6"/>
      <c r="I218" s="132"/>
      <c r="J218" s="55"/>
      <c r="K218" s="55"/>
      <c r="L218" s="55"/>
      <c r="M218" s="55"/>
      <c r="N218" s="55"/>
      <c r="O218" s="54" t="s">
        <v>16</v>
      </c>
      <c r="P218" s="103"/>
      <c r="Q218" s="103"/>
      <c r="R218" s="103"/>
      <c r="S218" s="124" t="str">
        <f>IF(NOT(ISBLANK(Q218)),(INDEX('Department List'!$B$4:$B$230,MATCH((IF(Q218=0,C216,(LEFT(Q218,2)))),'Department List'!$A$4:$A$230,0))),"")</f>
        <v/>
      </c>
      <c r="T218" s="125" t="str">
        <f t="shared" si="8"/>
        <v/>
      </c>
    </row>
    <row r="219" spans="1:20" ht="13.5" customHeight="1" x14ac:dyDescent="0.2">
      <c r="A219" s="57"/>
      <c r="B219" s="76"/>
      <c r="C219" s="140"/>
      <c r="D219" s="140"/>
      <c r="E219" s="97">
        <f t="shared" si="7"/>
        <v>0</v>
      </c>
      <c r="F219" s="56"/>
      <c r="G219" s="6"/>
      <c r="H219" s="6"/>
      <c r="I219" s="132"/>
      <c r="J219" s="55"/>
      <c r="K219" s="55"/>
      <c r="L219" s="55"/>
      <c r="M219" s="55"/>
      <c r="N219" s="55"/>
      <c r="O219" s="54" t="s">
        <v>16</v>
      </c>
      <c r="P219" s="103"/>
      <c r="Q219" s="103"/>
      <c r="R219" s="103"/>
      <c r="S219" s="124" t="str">
        <f>IF(NOT(ISBLANK(Q219)),(INDEX('Department List'!$B$4:$B$230,MATCH((IF(Q219=0,C217,(LEFT(Q219,2)))),'Department List'!$A$4:$A$230,0))),"")</f>
        <v/>
      </c>
      <c r="T219" s="125" t="str">
        <f t="shared" si="8"/>
        <v/>
      </c>
    </row>
    <row r="220" spans="1:20" ht="13.5" customHeight="1" x14ac:dyDescent="0.2">
      <c r="A220" s="57"/>
      <c r="B220" s="76"/>
      <c r="C220" s="140"/>
      <c r="D220" s="140"/>
      <c r="E220" s="97">
        <f t="shared" si="7"/>
        <v>0</v>
      </c>
      <c r="F220" s="56"/>
      <c r="G220" s="6"/>
      <c r="H220" s="6"/>
      <c r="I220" s="132"/>
      <c r="J220" s="55"/>
      <c r="K220" s="55"/>
      <c r="L220" s="55"/>
      <c r="M220" s="55"/>
      <c r="N220" s="55"/>
      <c r="O220" s="54" t="s">
        <v>16</v>
      </c>
      <c r="P220" s="103"/>
      <c r="Q220" s="103"/>
      <c r="R220" s="103"/>
      <c r="S220" s="124" t="str">
        <f>IF(NOT(ISBLANK(Q220)),(INDEX('Department List'!$B$4:$B$230,MATCH((IF(Q220=0,C218,(LEFT(Q220,2)))),'Department List'!$A$4:$A$230,0))),"")</f>
        <v/>
      </c>
      <c r="T220" s="125" t="str">
        <f t="shared" si="8"/>
        <v/>
      </c>
    </row>
    <row r="221" spans="1:20" ht="13.5" customHeight="1" x14ac:dyDescent="0.2">
      <c r="A221" s="57"/>
      <c r="B221" s="76"/>
      <c r="C221" s="140"/>
      <c r="D221" s="140"/>
      <c r="E221" s="97">
        <f t="shared" si="7"/>
        <v>0</v>
      </c>
      <c r="F221" s="56"/>
      <c r="G221" s="6"/>
      <c r="H221" s="6"/>
      <c r="I221" s="132"/>
      <c r="J221" s="55"/>
      <c r="K221" s="55"/>
      <c r="L221" s="55"/>
      <c r="M221" s="55"/>
      <c r="N221" s="55"/>
      <c r="O221" s="54" t="s">
        <v>16</v>
      </c>
      <c r="P221" s="103"/>
      <c r="Q221" s="103"/>
      <c r="R221" s="103"/>
      <c r="S221" s="124" t="str">
        <f>IF(NOT(ISBLANK(Q221)),(INDEX('Department List'!$B$4:$B$230,MATCH((IF(Q221=0,C219,(LEFT(Q221,2)))),'Department List'!$A$4:$A$230,0))),"")</f>
        <v/>
      </c>
      <c r="T221" s="125" t="str">
        <f t="shared" si="8"/>
        <v/>
      </c>
    </row>
    <row r="222" spans="1:20" ht="13.5" customHeight="1" x14ac:dyDescent="0.2">
      <c r="A222" s="57"/>
      <c r="B222" s="76"/>
      <c r="C222" s="140"/>
      <c r="D222" s="140"/>
      <c r="E222" s="97">
        <f t="shared" si="7"/>
        <v>0</v>
      </c>
      <c r="F222" s="56"/>
      <c r="G222" s="6"/>
      <c r="H222" s="6"/>
      <c r="I222" s="132"/>
      <c r="J222" s="55"/>
      <c r="K222" s="55"/>
      <c r="L222" s="55"/>
      <c r="M222" s="55"/>
      <c r="N222" s="55"/>
      <c r="O222" s="54" t="s">
        <v>16</v>
      </c>
      <c r="P222" s="103"/>
      <c r="Q222" s="103"/>
      <c r="R222" s="103"/>
      <c r="S222" s="124" t="str">
        <f>IF(NOT(ISBLANK(Q222)),(INDEX('Department List'!$B$4:$B$230,MATCH((IF(Q222=0,C220,(LEFT(Q222,2)))),'Department List'!$A$4:$A$230,0))),"")</f>
        <v/>
      </c>
      <c r="T222" s="125" t="str">
        <f t="shared" si="8"/>
        <v/>
      </c>
    </row>
    <row r="223" spans="1:20" ht="13.5" customHeight="1" x14ac:dyDescent="0.2">
      <c r="A223" s="57"/>
      <c r="B223" s="76"/>
      <c r="C223" s="140"/>
      <c r="D223" s="140"/>
      <c r="E223" s="97">
        <f t="shared" si="7"/>
        <v>0</v>
      </c>
      <c r="F223" s="56"/>
      <c r="G223" s="6"/>
      <c r="H223" s="6"/>
      <c r="I223" s="132"/>
      <c r="J223" s="55"/>
      <c r="K223" s="55"/>
      <c r="L223" s="55"/>
      <c r="M223" s="55"/>
      <c r="N223" s="55"/>
      <c r="O223" s="54" t="s">
        <v>16</v>
      </c>
      <c r="P223" s="103"/>
      <c r="Q223" s="103"/>
      <c r="R223" s="103"/>
      <c r="S223" s="124" t="str">
        <f>IF(NOT(ISBLANK(Q223)),(INDEX('Department List'!$B$4:$B$230,MATCH((IF(Q223=0,C221,(LEFT(Q223,2)))),'Department List'!$A$4:$A$230,0))),"")</f>
        <v/>
      </c>
      <c r="T223" s="125" t="str">
        <f t="shared" si="8"/>
        <v/>
      </c>
    </row>
    <row r="224" spans="1:20" ht="13.5" customHeight="1" x14ac:dyDescent="0.2">
      <c r="A224" s="57"/>
      <c r="B224" s="76"/>
      <c r="C224" s="140"/>
      <c r="D224" s="140"/>
      <c r="E224" s="97">
        <f t="shared" si="7"/>
        <v>0</v>
      </c>
      <c r="F224" s="56"/>
      <c r="G224" s="6"/>
      <c r="H224" s="6"/>
      <c r="I224" s="132"/>
      <c r="J224" s="55"/>
      <c r="K224" s="55"/>
      <c r="L224" s="55"/>
      <c r="M224" s="55"/>
      <c r="N224" s="55"/>
      <c r="O224" s="54" t="s">
        <v>16</v>
      </c>
      <c r="P224" s="103"/>
      <c r="Q224" s="103"/>
      <c r="R224" s="103"/>
      <c r="S224" s="124" t="str">
        <f>IF(NOT(ISBLANK(Q224)),(INDEX('Department List'!$B$4:$B$230,MATCH((IF(Q224=0,C222,(LEFT(Q224,2)))),'Department List'!$A$4:$A$230,0))),"")</f>
        <v/>
      </c>
      <c r="T224" s="125" t="str">
        <f t="shared" si="8"/>
        <v/>
      </c>
    </row>
    <row r="225" spans="1:20" ht="13.5" customHeight="1" x14ac:dyDescent="0.2">
      <c r="A225" s="57"/>
      <c r="B225" s="76"/>
      <c r="C225" s="140"/>
      <c r="D225" s="140"/>
      <c r="E225" s="97">
        <f t="shared" si="7"/>
        <v>0</v>
      </c>
      <c r="F225" s="56"/>
      <c r="G225" s="6"/>
      <c r="H225" s="6"/>
      <c r="I225" s="132"/>
      <c r="J225" s="55"/>
      <c r="K225" s="55"/>
      <c r="L225" s="55"/>
      <c r="M225" s="55"/>
      <c r="N225" s="55"/>
      <c r="O225" s="54" t="s">
        <v>16</v>
      </c>
      <c r="P225" s="103"/>
      <c r="Q225" s="103"/>
      <c r="R225" s="103"/>
      <c r="S225" s="124" t="str">
        <f>IF(NOT(ISBLANK(Q225)),(INDEX('Department List'!$B$4:$B$230,MATCH((IF(Q225=0,C223,(LEFT(Q225,2)))),'Department List'!$A$4:$A$230,0))),"")</f>
        <v/>
      </c>
      <c r="T225" s="125" t="str">
        <f t="shared" si="8"/>
        <v/>
      </c>
    </row>
    <row r="226" spans="1:20" ht="13.5" customHeight="1" x14ac:dyDescent="0.2">
      <c r="A226" s="57"/>
      <c r="B226" s="76"/>
      <c r="C226" s="140"/>
      <c r="D226" s="140"/>
      <c r="E226" s="97">
        <f t="shared" si="7"/>
        <v>0</v>
      </c>
      <c r="F226" s="56"/>
      <c r="G226" s="6"/>
      <c r="H226" s="6"/>
      <c r="I226" s="132"/>
      <c r="J226" s="55"/>
      <c r="K226" s="55"/>
      <c r="L226" s="55"/>
      <c r="M226" s="55"/>
      <c r="N226" s="55"/>
      <c r="O226" s="54" t="s">
        <v>16</v>
      </c>
      <c r="P226" s="103"/>
      <c r="Q226" s="103"/>
      <c r="R226" s="103"/>
      <c r="S226" s="124" t="str">
        <f>IF(NOT(ISBLANK(Q226)),(INDEX('Department List'!$B$4:$B$230,MATCH((IF(Q226=0,C224,(LEFT(Q226,2)))),'Department List'!$A$4:$A$230,0))),"")</f>
        <v/>
      </c>
      <c r="T226" s="125" t="str">
        <f t="shared" si="8"/>
        <v/>
      </c>
    </row>
    <row r="227" spans="1:20" ht="13.5" customHeight="1" x14ac:dyDescent="0.2">
      <c r="A227" s="57"/>
      <c r="B227" s="76"/>
      <c r="C227" s="140"/>
      <c r="D227" s="140"/>
      <c r="E227" s="97">
        <f t="shared" si="7"/>
        <v>0</v>
      </c>
      <c r="F227" s="56"/>
      <c r="G227" s="6"/>
      <c r="H227" s="6"/>
      <c r="I227" s="132"/>
      <c r="J227" s="55"/>
      <c r="K227" s="55"/>
      <c r="L227" s="55"/>
      <c r="M227" s="55"/>
      <c r="N227" s="55"/>
      <c r="O227" s="54" t="s">
        <v>16</v>
      </c>
      <c r="P227" s="103"/>
      <c r="Q227" s="103"/>
      <c r="R227" s="103"/>
      <c r="S227" s="124" t="str">
        <f>IF(NOT(ISBLANK(Q227)),(INDEX('Department List'!$B$4:$B$230,MATCH((IF(Q227=0,C225,(LEFT(Q227,2)))),'Department List'!$A$4:$A$230,0))),"")</f>
        <v/>
      </c>
      <c r="T227" s="125" t="str">
        <f t="shared" si="8"/>
        <v/>
      </c>
    </row>
    <row r="228" spans="1:20" ht="13.5" customHeight="1" x14ac:dyDescent="0.2">
      <c r="A228" s="57"/>
      <c r="B228" s="76"/>
      <c r="C228" s="140"/>
      <c r="D228" s="140"/>
      <c r="E228" s="97">
        <f t="shared" si="7"/>
        <v>0</v>
      </c>
      <c r="F228" s="56"/>
      <c r="G228" s="6"/>
      <c r="H228" s="6"/>
      <c r="I228" s="132"/>
      <c r="J228" s="55"/>
      <c r="K228" s="55"/>
      <c r="L228" s="55"/>
      <c r="M228" s="55"/>
      <c r="N228" s="55"/>
      <c r="O228" s="54" t="s">
        <v>16</v>
      </c>
      <c r="P228" s="103"/>
      <c r="Q228" s="103"/>
      <c r="R228" s="103"/>
      <c r="S228" s="124" t="str">
        <f>IF(NOT(ISBLANK(Q228)),(INDEX('Department List'!$B$4:$B$230,MATCH((IF(Q228=0,C226,(LEFT(Q228,2)))),'Department List'!$A$4:$A$230,0))),"")</f>
        <v/>
      </c>
      <c r="T228" s="125" t="str">
        <f t="shared" si="8"/>
        <v/>
      </c>
    </row>
    <row r="229" spans="1:20" ht="13.5" customHeight="1" x14ac:dyDescent="0.2">
      <c r="A229" s="57"/>
      <c r="B229" s="76"/>
      <c r="C229" s="140"/>
      <c r="D229" s="140"/>
      <c r="E229" s="97">
        <f t="shared" si="7"/>
        <v>0</v>
      </c>
      <c r="F229" s="56"/>
      <c r="G229" s="6"/>
      <c r="H229" s="6"/>
      <c r="I229" s="132"/>
      <c r="J229" s="55"/>
      <c r="K229" s="55"/>
      <c r="L229" s="55"/>
      <c r="M229" s="55"/>
      <c r="N229" s="55"/>
      <c r="O229" s="54" t="s">
        <v>16</v>
      </c>
      <c r="P229" s="103"/>
      <c r="Q229" s="103"/>
      <c r="R229" s="103"/>
      <c r="S229" s="124" t="str">
        <f>IF(NOT(ISBLANK(Q229)),(INDEX('Department List'!$B$4:$B$230,MATCH((IF(Q229=0,C227,(LEFT(Q229,2)))),'Department List'!$A$4:$A$230,0))),"")</f>
        <v/>
      </c>
      <c r="T229" s="125" t="str">
        <f t="shared" si="8"/>
        <v/>
      </c>
    </row>
    <row r="230" spans="1:20" ht="13.5" customHeight="1" x14ac:dyDescent="0.2">
      <c r="A230" s="57"/>
      <c r="B230" s="76"/>
      <c r="C230" s="140"/>
      <c r="D230" s="140"/>
      <c r="E230" s="97">
        <f t="shared" si="7"/>
        <v>0</v>
      </c>
      <c r="F230" s="56"/>
      <c r="G230" s="6"/>
      <c r="H230" s="6"/>
      <c r="I230" s="132"/>
      <c r="J230" s="55"/>
      <c r="K230" s="55"/>
      <c r="L230" s="55"/>
      <c r="M230" s="55"/>
      <c r="N230" s="55"/>
      <c r="O230" s="54" t="s">
        <v>16</v>
      </c>
      <c r="P230" s="103"/>
      <c r="Q230" s="103"/>
      <c r="R230" s="103"/>
      <c r="S230" s="124" t="str">
        <f>IF(NOT(ISBLANK(Q230)),(INDEX('Department List'!$B$4:$B$230,MATCH((IF(Q230=0,C228,(LEFT(Q230,2)))),'Department List'!$A$4:$A$230,0))),"")</f>
        <v/>
      </c>
      <c r="T230" s="125" t="str">
        <f t="shared" si="8"/>
        <v/>
      </c>
    </row>
    <row r="231" spans="1:20" ht="13.5" customHeight="1" x14ac:dyDescent="0.2">
      <c r="A231" s="57"/>
      <c r="B231" s="76"/>
      <c r="C231" s="140"/>
      <c r="D231" s="140"/>
      <c r="E231" s="97">
        <f t="shared" si="7"/>
        <v>0</v>
      </c>
      <c r="F231" s="56"/>
      <c r="G231" s="6"/>
      <c r="H231" s="6"/>
      <c r="I231" s="132"/>
      <c r="J231" s="55"/>
      <c r="K231" s="55"/>
      <c r="L231" s="55"/>
      <c r="M231" s="55"/>
      <c r="N231" s="55"/>
      <c r="O231" s="54" t="s">
        <v>16</v>
      </c>
      <c r="P231" s="103"/>
      <c r="Q231" s="103"/>
      <c r="R231" s="103"/>
      <c r="S231" s="124" t="str">
        <f>IF(NOT(ISBLANK(Q231)),(INDEX('Department List'!$B$4:$B$230,MATCH((IF(Q231=0,C229,(LEFT(Q231,2)))),'Department List'!$A$4:$A$230,0))),"")</f>
        <v/>
      </c>
      <c r="T231" s="125" t="str">
        <f t="shared" si="8"/>
        <v/>
      </c>
    </row>
    <row r="232" spans="1:20" ht="13.5" customHeight="1" x14ac:dyDescent="0.2">
      <c r="A232" s="57"/>
      <c r="B232" s="76"/>
      <c r="C232" s="140"/>
      <c r="D232" s="140"/>
      <c r="E232" s="97">
        <f t="shared" si="7"/>
        <v>0</v>
      </c>
      <c r="F232" s="56"/>
      <c r="G232" s="6"/>
      <c r="H232" s="6"/>
      <c r="I232" s="132"/>
      <c r="J232" s="55"/>
      <c r="K232" s="55"/>
      <c r="L232" s="55"/>
      <c r="M232" s="55"/>
      <c r="N232" s="55"/>
      <c r="O232" s="54" t="s">
        <v>16</v>
      </c>
      <c r="P232" s="103"/>
      <c r="Q232" s="103"/>
      <c r="R232" s="103"/>
      <c r="S232" s="124" t="str">
        <f>IF(NOT(ISBLANK(Q232)),(INDEX('Department List'!$B$4:$B$230,MATCH((IF(Q232=0,C230,(LEFT(Q232,2)))),'Department List'!$A$4:$A$230,0))),"")</f>
        <v/>
      </c>
      <c r="T232" s="125" t="str">
        <f t="shared" si="8"/>
        <v/>
      </c>
    </row>
    <row r="233" spans="1:20" ht="13.5" customHeight="1" x14ac:dyDescent="0.2">
      <c r="A233" s="57"/>
      <c r="B233" s="76"/>
      <c r="C233" s="140"/>
      <c r="D233" s="140"/>
      <c r="E233" s="97">
        <f t="shared" si="7"/>
        <v>0</v>
      </c>
      <c r="F233" s="56"/>
      <c r="G233" s="6"/>
      <c r="H233" s="6"/>
      <c r="I233" s="132"/>
      <c r="J233" s="55"/>
      <c r="K233" s="55"/>
      <c r="L233" s="55"/>
      <c r="M233" s="55"/>
      <c r="N233" s="55"/>
      <c r="O233" s="54" t="s">
        <v>16</v>
      </c>
      <c r="P233" s="103"/>
      <c r="Q233" s="103"/>
      <c r="R233" s="103"/>
      <c r="S233" s="124" t="str">
        <f>IF(NOT(ISBLANK(Q233)),(INDEX('Department List'!$B$4:$B$230,MATCH((IF(Q233=0,C231,(LEFT(Q233,2)))),'Department List'!$A$4:$A$230,0))),"")</f>
        <v/>
      </c>
      <c r="T233" s="125" t="str">
        <f t="shared" si="8"/>
        <v/>
      </c>
    </row>
    <row r="234" spans="1:20" ht="13.5" customHeight="1" x14ac:dyDescent="0.2">
      <c r="A234" s="57"/>
      <c r="B234" s="76"/>
      <c r="C234" s="140"/>
      <c r="D234" s="140"/>
      <c r="E234" s="97">
        <f t="shared" si="7"/>
        <v>0</v>
      </c>
      <c r="F234" s="56"/>
      <c r="G234" s="6"/>
      <c r="H234" s="6"/>
      <c r="I234" s="132"/>
      <c r="J234" s="55"/>
      <c r="K234" s="55"/>
      <c r="L234" s="55"/>
      <c r="M234" s="55"/>
      <c r="N234" s="55"/>
      <c r="O234" s="54" t="s">
        <v>16</v>
      </c>
      <c r="P234" s="103"/>
      <c r="Q234" s="103"/>
      <c r="R234" s="103"/>
      <c r="S234" s="124" t="str">
        <f>IF(NOT(ISBLANK(Q234)),(INDEX('Department List'!$B$4:$B$230,MATCH((IF(Q234=0,C232,(LEFT(Q234,2)))),'Department List'!$A$4:$A$230,0))),"")</f>
        <v/>
      </c>
      <c r="T234" s="125" t="str">
        <f t="shared" si="8"/>
        <v/>
      </c>
    </row>
    <row r="235" spans="1:20" ht="13.5" customHeight="1" x14ac:dyDescent="0.2">
      <c r="A235" s="57"/>
      <c r="B235" s="76"/>
      <c r="C235" s="140"/>
      <c r="D235" s="140"/>
      <c r="E235" s="97">
        <f t="shared" si="7"/>
        <v>0</v>
      </c>
      <c r="F235" s="56"/>
      <c r="G235" s="6"/>
      <c r="H235" s="6"/>
      <c r="I235" s="132"/>
      <c r="J235" s="55"/>
      <c r="K235" s="55"/>
      <c r="L235" s="55"/>
      <c r="M235" s="55"/>
      <c r="N235" s="55"/>
      <c r="O235" s="54" t="s">
        <v>16</v>
      </c>
      <c r="P235" s="103"/>
      <c r="Q235" s="103"/>
      <c r="R235" s="103"/>
      <c r="S235" s="124" t="str">
        <f>IF(NOT(ISBLANK(Q235)),(INDEX('Department List'!$B$4:$B$230,MATCH((IF(Q235=0,C233,(LEFT(Q235,2)))),'Department List'!$A$4:$A$230,0))),"")</f>
        <v/>
      </c>
      <c r="T235" s="125" t="str">
        <f t="shared" si="8"/>
        <v/>
      </c>
    </row>
    <row r="236" spans="1:20" ht="13.5" customHeight="1" x14ac:dyDescent="0.2">
      <c r="A236" s="57"/>
      <c r="B236" s="76"/>
      <c r="C236" s="140"/>
      <c r="D236" s="140"/>
      <c r="E236" s="97">
        <f t="shared" si="7"/>
        <v>0</v>
      </c>
      <c r="F236" s="56"/>
      <c r="G236" s="6"/>
      <c r="H236" s="6"/>
      <c r="I236" s="132"/>
      <c r="J236" s="55"/>
      <c r="K236" s="55"/>
      <c r="L236" s="55"/>
      <c r="M236" s="55"/>
      <c r="N236" s="55"/>
      <c r="O236" s="54" t="s">
        <v>16</v>
      </c>
      <c r="P236" s="103"/>
      <c r="Q236" s="103"/>
      <c r="R236" s="103"/>
      <c r="S236" s="124" t="str">
        <f>IF(NOT(ISBLANK(Q236)),(INDEX('Department List'!$B$4:$B$230,MATCH((IF(Q236=0,C234,(LEFT(Q236,2)))),'Department List'!$A$4:$A$230,0))),"")</f>
        <v/>
      </c>
      <c r="T236" s="125" t="str">
        <f t="shared" si="8"/>
        <v/>
      </c>
    </row>
    <row r="237" spans="1:20" ht="13.5" customHeight="1" x14ac:dyDescent="0.2">
      <c r="A237" s="57"/>
      <c r="B237" s="76"/>
      <c r="C237" s="140"/>
      <c r="D237" s="140"/>
      <c r="E237" s="97">
        <f t="shared" si="7"/>
        <v>0</v>
      </c>
      <c r="F237" s="56"/>
      <c r="G237" s="6"/>
      <c r="H237" s="6"/>
      <c r="I237" s="132"/>
      <c r="J237" s="55"/>
      <c r="K237" s="55"/>
      <c r="L237" s="55"/>
      <c r="M237" s="55"/>
      <c r="N237" s="55"/>
      <c r="O237" s="54" t="s">
        <v>16</v>
      </c>
      <c r="P237" s="103"/>
      <c r="Q237" s="103"/>
      <c r="R237" s="103"/>
      <c r="S237" s="124" t="str">
        <f>IF(NOT(ISBLANK(Q237)),(INDEX('Department List'!$B$4:$B$230,MATCH((IF(Q237=0,C235,(LEFT(Q237,2)))),'Department List'!$A$4:$A$230,0))),"")</f>
        <v/>
      </c>
      <c r="T237" s="125" t="str">
        <f t="shared" si="8"/>
        <v/>
      </c>
    </row>
    <row r="238" spans="1:20" ht="13.5" customHeight="1" x14ac:dyDescent="0.2">
      <c r="A238" s="57"/>
      <c r="B238" s="76"/>
      <c r="C238" s="140"/>
      <c r="D238" s="140"/>
      <c r="E238" s="97">
        <f t="shared" si="7"/>
        <v>0</v>
      </c>
      <c r="F238" s="56"/>
      <c r="G238" s="6"/>
      <c r="H238" s="6"/>
      <c r="I238" s="132"/>
      <c r="J238" s="55"/>
      <c r="K238" s="55"/>
      <c r="L238" s="55"/>
      <c r="M238" s="55"/>
      <c r="N238" s="55"/>
      <c r="O238" s="54" t="s">
        <v>16</v>
      </c>
      <c r="P238" s="103"/>
      <c r="Q238" s="103"/>
      <c r="R238" s="103"/>
      <c r="S238" s="124" t="str">
        <f>IF(NOT(ISBLANK(Q238)),(INDEX('Department List'!$B$4:$B$230,MATCH((IF(Q238=0,C236,(LEFT(Q238,2)))),'Department List'!$A$4:$A$230,0))),"")</f>
        <v/>
      </c>
      <c r="T238" s="125" t="str">
        <f t="shared" si="8"/>
        <v/>
      </c>
    </row>
    <row r="239" spans="1:20" ht="13.5" customHeight="1" x14ac:dyDescent="0.2">
      <c r="A239" s="57"/>
      <c r="B239" s="76"/>
      <c r="C239" s="140"/>
      <c r="D239" s="140"/>
      <c r="E239" s="97">
        <f t="shared" si="7"/>
        <v>0</v>
      </c>
      <c r="F239" s="56"/>
      <c r="G239" s="6"/>
      <c r="H239" s="6"/>
      <c r="I239" s="132"/>
      <c r="J239" s="55"/>
      <c r="K239" s="55"/>
      <c r="L239" s="55"/>
      <c r="M239" s="55"/>
      <c r="N239" s="55"/>
      <c r="O239" s="54" t="s">
        <v>16</v>
      </c>
      <c r="P239" s="103"/>
      <c r="Q239" s="103"/>
      <c r="R239" s="103"/>
      <c r="S239" s="124" t="str">
        <f>IF(NOT(ISBLANK(Q239)),(INDEX('Department List'!$B$4:$B$230,MATCH((IF(Q239=0,C237,(LEFT(Q239,2)))),'Department List'!$A$4:$A$230,0))),"")</f>
        <v/>
      </c>
      <c r="T239" s="125" t="str">
        <f t="shared" si="8"/>
        <v/>
      </c>
    </row>
    <row r="240" spans="1:20" ht="13.5" customHeight="1" x14ac:dyDescent="0.2">
      <c r="A240" s="57"/>
      <c r="B240" s="76"/>
      <c r="C240" s="140"/>
      <c r="D240" s="140"/>
      <c r="E240" s="97">
        <f t="shared" si="7"/>
        <v>0</v>
      </c>
      <c r="F240" s="56"/>
      <c r="G240" s="6"/>
      <c r="H240" s="6"/>
      <c r="I240" s="132"/>
      <c r="J240" s="55"/>
      <c r="K240" s="55"/>
      <c r="L240" s="55"/>
      <c r="M240" s="55"/>
      <c r="N240" s="55"/>
      <c r="O240" s="54" t="s">
        <v>16</v>
      </c>
      <c r="P240" s="103"/>
      <c r="Q240" s="103"/>
      <c r="R240" s="103"/>
      <c r="S240" s="124" t="str">
        <f>IF(NOT(ISBLANK(Q240)),(INDEX('Department List'!$B$4:$B$230,MATCH((IF(Q240=0,C238,(LEFT(Q240,2)))),'Department List'!$A$4:$A$230,0))),"")</f>
        <v/>
      </c>
      <c r="T240" s="125" t="str">
        <f t="shared" si="8"/>
        <v/>
      </c>
    </row>
    <row r="241" spans="1:20" ht="13.5" customHeight="1" x14ac:dyDescent="0.2">
      <c r="A241" s="57"/>
      <c r="B241" s="76"/>
      <c r="C241" s="140"/>
      <c r="D241" s="140"/>
      <c r="E241" s="97">
        <f t="shared" si="7"/>
        <v>0</v>
      </c>
      <c r="F241" s="56"/>
      <c r="G241" s="6"/>
      <c r="H241" s="6"/>
      <c r="I241" s="132"/>
      <c r="J241" s="55"/>
      <c r="K241" s="55"/>
      <c r="L241" s="55"/>
      <c r="M241" s="55"/>
      <c r="N241" s="55"/>
      <c r="O241" s="54" t="s">
        <v>16</v>
      </c>
      <c r="P241" s="103"/>
      <c r="Q241" s="103"/>
      <c r="R241" s="103"/>
      <c r="S241" s="124" t="str">
        <f>IF(NOT(ISBLANK(Q241)),(INDEX('Department List'!$B$4:$B$230,MATCH((IF(Q241=0,C239,(LEFT(Q241,2)))),'Department List'!$A$4:$A$230,0))),"")</f>
        <v/>
      </c>
      <c r="T241" s="125" t="str">
        <f t="shared" si="8"/>
        <v/>
      </c>
    </row>
    <row r="242" spans="1:20" ht="13.5" customHeight="1" x14ac:dyDescent="0.2">
      <c r="A242" s="57"/>
      <c r="B242" s="76"/>
      <c r="C242" s="140"/>
      <c r="D242" s="140"/>
      <c r="E242" s="97">
        <f t="shared" si="7"/>
        <v>0</v>
      </c>
      <c r="F242" s="56"/>
      <c r="G242" s="6"/>
      <c r="H242" s="6"/>
      <c r="I242" s="132"/>
      <c r="J242" s="55"/>
      <c r="K242" s="55"/>
      <c r="L242" s="55"/>
      <c r="M242" s="55"/>
      <c r="N242" s="55"/>
      <c r="O242" s="54" t="s">
        <v>16</v>
      </c>
      <c r="P242" s="103"/>
      <c r="Q242" s="103"/>
      <c r="R242" s="103"/>
      <c r="S242" s="124" t="str">
        <f>IF(NOT(ISBLANK(Q242)),(INDEX('Department List'!$B$4:$B$230,MATCH((IF(Q242=0,C240,(LEFT(Q242,2)))),'Department List'!$A$4:$A$230,0))),"")</f>
        <v/>
      </c>
      <c r="T242" s="125" t="str">
        <f t="shared" si="8"/>
        <v/>
      </c>
    </row>
    <row r="243" spans="1:20" ht="13.5" customHeight="1" x14ac:dyDescent="0.2">
      <c r="A243" s="57"/>
      <c r="B243" s="76"/>
      <c r="C243" s="140"/>
      <c r="D243" s="140"/>
      <c r="E243" s="97">
        <f t="shared" si="7"/>
        <v>0</v>
      </c>
      <c r="F243" s="56"/>
      <c r="G243" s="6"/>
      <c r="H243" s="6"/>
      <c r="I243" s="132"/>
      <c r="J243" s="55"/>
      <c r="K243" s="55"/>
      <c r="L243" s="55"/>
      <c r="M243" s="55"/>
      <c r="N243" s="55"/>
      <c r="O243" s="54" t="s">
        <v>16</v>
      </c>
      <c r="P243" s="103"/>
      <c r="Q243" s="103"/>
      <c r="R243" s="103"/>
      <c r="S243" s="124" t="str">
        <f>IF(NOT(ISBLANK(Q243)),(INDEX('Department List'!$B$4:$B$230,MATCH((IF(Q243=0,C241,(LEFT(Q243,2)))),'Department List'!$A$4:$A$230,0))),"")</f>
        <v/>
      </c>
      <c r="T243" s="125" t="str">
        <f t="shared" si="8"/>
        <v/>
      </c>
    </row>
    <row r="244" spans="1:20" ht="13.5" customHeight="1" x14ac:dyDescent="0.2">
      <c r="A244" s="57"/>
      <c r="B244" s="76"/>
      <c r="C244" s="140"/>
      <c r="D244" s="140"/>
      <c r="E244" s="97">
        <f t="shared" si="7"/>
        <v>0</v>
      </c>
      <c r="F244" s="56"/>
      <c r="G244" s="6"/>
      <c r="H244" s="6"/>
      <c r="I244" s="132"/>
      <c r="J244" s="55"/>
      <c r="K244" s="55"/>
      <c r="L244" s="55"/>
      <c r="M244" s="55"/>
      <c r="N244" s="55"/>
      <c r="O244" s="54" t="s">
        <v>16</v>
      </c>
      <c r="P244" s="103"/>
      <c r="Q244" s="103"/>
      <c r="R244" s="103"/>
      <c r="S244" s="124" t="str">
        <f>IF(NOT(ISBLANK(Q244)),(INDEX('Department List'!$B$4:$B$230,MATCH((IF(Q244=0,C242,(LEFT(Q244,2)))),'Department List'!$A$4:$A$230,0))),"")</f>
        <v/>
      </c>
      <c r="T244" s="125" t="str">
        <f t="shared" si="8"/>
        <v/>
      </c>
    </row>
    <row r="245" spans="1:20" ht="13.5" customHeight="1" x14ac:dyDescent="0.2">
      <c r="A245" s="57"/>
      <c r="B245" s="76"/>
      <c r="C245" s="140"/>
      <c r="D245" s="140"/>
      <c r="E245" s="97">
        <f t="shared" si="7"/>
        <v>0</v>
      </c>
      <c r="F245" s="56"/>
      <c r="G245" s="6"/>
      <c r="H245" s="6"/>
      <c r="I245" s="132"/>
      <c r="J245" s="55"/>
      <c r="K245" s="55"/>
      <c r="L245" s="55"/>
      <c r="M245" s="55"/>
      <c r="N245" s="55"/>
      <c r="O245" s="54" t="s">
        <v>16</v>
      </c>
      <c r="P245" s="103"/>
      <c r="Q245" s="103"/>
      <c r="R245" s="103"/>
      <c r="S245" s="124" t="str">
        <f>IF(NOT(ISBLANK(Q245)),(INDEX('Department List'!$B$4:$B$230,MATCH((IF(Q245=0,C243,(LEFT(Q245,2)))),'Department List'!$A$4:$A$230,0))),"")</f>
        <v/>
      </c>
      <c r="T245" s="125" t="str">
        <f t="shared" si="8"/>
        <v/>
      </c>
    </row>
    <row r="246" spans="1:20" ht="13.5" customHeight="1" x14ac:dyDescent="0.2">
      <c r="A246" s="57"/>
      <c r="B246" s="76"/>
      <c r="C246" s="140"/>
      <c r="D246" s="140"/>
      <c r="E246" s="97">
        <f t="shared" si="7"/>
        <v>0</v>
      </c>
      <c r="F246" s="56"/>
      <c r="G246" s="6"/>
      <c r="H246" s="6"/>
      <c r="I246" s="132"/>
      <c r="J246" s="55"/>
      <c r="K246" s="55"/>
      <c r="L246" s="55"/>
      <c r="M246" s="55"/>
      <c r="N246" s="55"/>
      <c r="O246" s="54" t="s">
        <v>16</v>
      </c>
      <c r="P246" s="103"/>
      <c r="Q246" s="103"/>
      <c r="R246" s="103"/>
      <c r="S246" s="124" t="str">
        <f>IF(NOT(ISBLANK(Q246)),(INDEX('Department List'!$B$4:$B$230,MATCH((IF(Q246=0,C244,(LEFT(Q246,2)))),'Department List'!$A$4:$A$230,0))),"")</f>
        <v/>
      </c>
      <c r="T246" s="125" t="str">
        <f t="shared" si="8"/>
        <v/>
      </c>
    </row>
    <row r="247" spans="1:20" ht="13.5" customHeight="1" x14ac:dyDescent="0.2">
      <c r="A247" s="57"/>
      <c r="B247" s="76"/>
      <c r="C247" s="140"/>
      <c r="D247" s="140"/>
      <c r="E247" s="97">
        <f t="shared" si="7"/>
        <v>0</v>
      </c>
      <c r="F247" s="56"/>
      <c r="G247" s="6"/>
      <c r="H247" s="6"/>
      <c r="I247" s="132"/>
      <c r="J247" s="55"/>
      <c r="K247" s="55"/>
      <c r="L247" s="55"/>
      <c r="M247" s="55"/>
      <c r="N247" s="55"/>
      <c r="O247" s="54" t="s">
        <v>16</v>
      </c>
      <c r="P247" s="103"/>
      <c r="Q247" s="103"/>
      <c r="R247" s="103"/>
      <c r="S247" s="124" t="str">
        <f>IF(NOT(ISBLANK(Q247)),(INDEX('Department List'!$B$4:$B$230,MATCH((IF(Q247=0,C245,(LEFT(Q247,2)))),'Department List'!$A$4:$A$230,0))),"")</f>
        <v/>
      </c>
      <c r="T247" s="125" t="str">
        <f t="shared" si="8"/>
        <v/>
      </c>
    </row>
    <row r="248" spans="1:20" ht="13.5" customHeight="1" x14ac:dyDescent="0.2">
      <c r="A248" s="57"/>
      <c r="B248" s="76"/>
      <c r="C248" s="140"/>
      <c r="D248" s="140"/>
      <c r="E248" s="97">
        <f t="shared" si="7"/>
        <v>0</v>
      </c>
      <c r="F248" s="56"/>
      <c r="G248" s="6"/>
      <c r="H248" s="6"/>
      <c r="I248" s="132"/>
      <c r="J248" s="55"/>
      <c r="K248" s="55"/>
      <c r="L248" s="55"/>
      <c r="M248" s="55"/>
      <c r="N248" s="55"/>
      <c r="O248" s="54" t="s">
        <v>16</v>
      </c>
      <c r="P248" s="103"/>
      <c r="Q248" s="103"/>
      <c r="R248" s="103"/>
      <c r="S248" s="124" t="str">
        <f>IF(NOT(ISBLANK(Q248)),(INDEX('Department List'!$B$4:$B$230,MATCH((IF(Q248=0,C246,(LEFT(Q248,2)))),'Department List'!$A$4:$A$230,0))),"")</f>
        <v/>
      </c>
      <c r="T248" s="125" t="str">
        <f t="shared" si="8"/>
        <v/>
      </c>
    </row>
    <row r="249" spans="1:20" ht="13.5" customHeight="1" x14ac:dyDescent="0.2">
      <c r="A249" s="57"/>
      <c r="B249" s="76"/>
      <c r="C249" s="140"/>
      <c r="D249" s="140"/>
      <c r="E249" s="97">
        <f t="shared" si="7"/>
        <v>0</v>
      </c>
      <c r="F249" s="56"/>
      <c r="G249" s="6"/>
      <c r="H249" s="6"/>
      <c r="I249" s="132"/>
      <c r="J249" s="55"/>
      <c r="K249" s="55"/>
      <c r="L249" s="55"/>
      <c r="M249" s="55"/>
      <c r="N249" s="55"/>
      <c r="O249" s="54" t="s">
        <v>16</v>
      </c>
      <c r="P249" s="103"/>
      <c r="Q249" s="103"/>
      <c r="R249" s="103"/>
      <c r="S249" s="124" t="str">
        <f>IF(NOT(ISBLANK(Q249)),(INDEX('Department List'!$B$4:$B$230,MATCH((IF(Q249=0,C247,(LEFT(Q249,2)))),'Department List'!$A$4:$A$230,0))),"")</f>
        <v/>
      </c>
      <c r="T249" s="125" t="str">
        <f t="shared" si="8"/>
        <v/>
      </c>
    </row>
    <row r="250" spans="1:20" ht="13.5" customHeight="1" x14ac:dyDescent="0.2">
      <c r="A250" s="57"/>
      <c r="B250" s="76"/>
      <c r="C250" s="140"/>
      <c r="D250" s="140"/>
      <c r="E250" s="97">
        <f t="shared" si="7"/>
        <v>0</v>
      </c>
      <c r="F250" s="56"/>
      <c r="G250" s="6"/>
      <c r="H250" s="6"/>
      <c r="I250" s="132"/>
      <c r="J250" s="55"/>
      <c r="K250" s="55"/>
      <c r="L250" s="55"/>
      <c r="M250" s="55"/>
      <c r="N250" s="55"/>
      <c r="O250" s="54" t="s">
        <v>16</v>
      </c>
      <c r="P250" s="103"/>
      <c r="Q250" s="103"/>
      <c r="R250" s="103"/>
      <c r="S250" s="124" t="str">
        <f>IF(NOT(ISBLANK(Q250)),(INDEX('Department List'!$B$4:$B$230,MATCH((IF(Q250=0,C248,(LEFT(Q250,2)))),'Department List'!$A$4:$A$230,0))),"")</f>
        <v/>
      </c>
      <c r="T250" s="125" t="str">
        <f t="shared" si="8"/>
        <v/>
      </c>
    </row>
    <row r="251" spans="1:20" ht="13.5" customHeight="1" x14ac:dyDescent="0.2">
      <c r="A251" s="57"/>
      <c r="B251" s="76"/>
      <c r="C251" s="140"/>
      <c r="D251" s="140"/>
      <c r="E251" s="97">
        <f t="shared" ref="E251:E314" si="9">IF((ISNA(C251+D251))="TRUE","",(C251+D251))</f>
        <v>0</v>
      </c>
      <c r="F251" s="56"/>
      <c r="G251" s="6"/>
      <c r="H251" s="6"/>
      <c r="I251" s="132"/>
      <c r="J251" s="55"/>
      <c r="K251" s="55"/>
      <c r="L251" s="55"/>
      <c r="M251" s="55"/>
      <c r="N251" s="55"/>
      <c r="O251" s="54" t="s">
        <v>16</v>
      </c>
      <c r="P251" s="103"/>
      <c r="Q251" s="103"/>
      <c r="R251" s="103"/>
      <c r="S251" s="124" t="str">
        <f>IF(NOT(ISBLANK(Q251)),(INDEX('Department List'!$B$4:$B$230,MATCH((IF(Q251=0,C249,(LEFT(Q251,2)))),'Department List'!$A$4:$A$230,0))),"")</f>
        <v/>
      </c>
      <c r="T251" s="125" t="str">
        <f t="shared" si="8"/>
        <v/>
      </c>
    </row>
    <row r="252" spans="1:20" ht="13.5" customHeight="1" x14ac:dyDescent="0.2">
      <c r="A252" s="57"/>
      <c r="B252" s="76"/>
      <c r="C252" s="140"/>
      <c r="D252" s="140"/>
      <c r="E252" s="97">
        <f t="shared" si="9"/>
        <v>0</v>
      </c>
      <c r="F252" s="56"/>
      <c r="G252" s="6"/>
      <c r="H252" s="6"/>
      <c r="I252" s="132"/>
      <c r="J252" s="55"/>
      <c r="K252" s="55"/>
      <c r="L252" s="55"/>
      <c r="M252" s="55"/>
      <c r="N252" s="55"/>
      <c r="O252" s="54" t="s">
        <v>16</v>
      </c>
      <c r="P252" s="103"/>
      <c r="Q252" s="103"/>
      <c r="R252" s="103"/>
      <c r="S252" s="124" t="str">
        <f>IF(NOT(ISBLANK(Q252)),(INDEX('Department List'!$B$4:$B$230,MATCH((IF(Q252=0,C250,(LEFT(Q252,2)))),'Department List'!$A$4:$A$230,0))),"")</f>
        <v/>
      </c>
      <c r="T252" s="125" t="str">
        <f t="shared" si="8"/>
        <v/>
      </c>
    </row>
    <row r="253" spans="1:20" ht="13.5" customHeight="1" x14ac:dyDescent="0.2">
      <c r="A253" s="57"/>
      <c r="B253" s="76"/>
      <c r="C253" s="140"/>
      <c r="D253" s="140"/>
      <c r="E253" s="97">
        <f t="shared" si="9"/>
        <v>0</v>
      </c>
      <c r="F253" s="56"/>
      <c r="G253" s="6"/>
      <c r="H253" s="6"/>
      <c r="I253" s="132"/>
      <c r="J253" s="55"/>
      <c r="K253" s="55"/>
      <c r="L253" s="55"/>
      <c r="M253" s="55"/>
      <c r="N253" s="55"/>
      <c r="O253" s="54" t="s">
        <v>16</v>
      </c>
      <c r="P253" s="103"/>
      <c r="Q253" s="103"/>
      <c r="R253" s="103"/>
      <c r="S253" s="124" t="str">
        <f>IF(NOT(ISBLANK(Q253)),(INDEX('Department List'!$B$4:$B$230,MATCH((IF(Q253=0,C251,(LEFT(Q253,2)))),'Department List'!$A$4:$A$230,0))),"")</f>
        <v/>
      </c>
      <c r="T253" s="125" t="str">
        <f t="shared" si="8"/>
        <v/>
      </c>
    </row>
    <row r="254" spans="1:20" ht="13.5" customHeight="1" x14ac:dyDescent="0.2">
      <c r="A254" s="57"/>
      <c r="B254" s="76"/>
      <c r="C254" s="140"/>
      <c r="D254" s="140"/>
      <c r="E254" s="97">
        <f t="shared" si="9"/>
        <v>0</v>
      </c>
      <c r="F254" s="56"/>
      <c r="G254" s="6"/>
      <c r="H254" s="6"/>
      <c r="I254" s="132"/>
      <c r="J254" s="55"/>
      <c r="K254" s="55"/>
      <c r="L254" s="55"/>
      <c r="M254" s="55"/>
      <c r="N254" s="55"/>
      <c r="O254" s="54" t="s">
        <v>16</v>
      </c>
      <c r="P254" s="103"/>
      <c r="Q254" s="103"/>
      <c r="R254" s="103"/>
      <c r="S254" s="124" t="str">
        <f>IF(NOT(ISBLANK(Q254)),(INDEX('Department List'!$B$4:$B$230,MATCH((IF(Q254=0,C252,(LEFT(Q254,2)))),'Department List'!$A$4:$A$230,0))),"")</f>
        <v/>
      </c>
      <c r="T254" s="125" t="str">
        <f t="shared" si="8"/>
        <v/>
      </c>
    </row>
    <row r="255" spans="1:20" ht="13.5" customHeight="1" x14ac:dyDescent="0.2">
      <c r="A255" s="57"/>
      <c r="B255" s="76"/>
      <c r="C255" s="140"/>
      <c r="D255" s="140"/>
      <c r="E255" s="97">
        <f t="shared" si="9"/>
        <v>0</v>
      </c>
      <c r="F255" s="56"/>
      <c r="G255" s="6"/>
      <c r="H255" s="6"/>
      <c r="I255" s="132"/>
      <c r="J255" s="55"/>
      <c r="K255" s="55"/>
      <c r="L255" s="55"/>
      <c r="M255" s="55"/>
      <c r="N255" s="55"/>
      <c r="O255" s="54" t="s">
        <v>16</v>
      </c>
      <c r="P255" s="103"/>
      <c r="Q255" s="103"/>
      <c r="R255" s="103"/>
      <c r="S255" s="124" t="str">
        <f>IF(NOT(ISBLANK(Q255)),(INDEX('Department List'!$B$4:$B$230,MATCH((IF(Q255=0,C253,(LEFT(Q255,2)))),'Department List'!$A$4:$A$230,0))),"")</f>
        <v/>
      </c>
      <c r="T255" s="125" t="str">
        <f t="shared" si="8"/>
        <v/>
      </c>
    </row>
    <row r="256" spans="1:20" ht="13.5" customHeight="1" x14ac:dyDescent="0.2">
      <c r="A256" s="57"/>
      <c r="B256" s="76"/>
      <c r="C256" s="140"/>
      <c r="D256" s="140"/>
      <c r="E256" s="97">
        <f t="shared" si="9"/>
        <v>0</v>
      </c>
      <c r="F256" s="56"/>
      <c r="G256" s="6"/>
      <c r="H256" s="6"/>
      <c r="I256" s="132"/>
      <c r="J256" s="55"/>
      <c r="K256" s="55"/>
      <c r="L256" s="55"/>
      <c r="M256" s="55"/>
      <c r="N256" s="55"/>
      <c r="O256" s="54" t="s">
        <v>16</v>
      </c>
      <c r="P256" s="103"/>
      <c r="Q256" s="103"/>
      <c r="R256" s="103"/>
      <c r="S256" s="124" t="str">
        <f>IF(NOT(ISBLANK(Q256)),(INDEX('Department List'!$B$4:$B$230,MATCH((IF(Q256=0,C254,(LEFT(Q256,2)))),'Department List'!$A$4:$A$230,0))),"")</f>
        <v/>
      </c>
      <c r="T256" s="125" t="str">
        <f t="shared" si="8"/>
        <v/>
      </c>
    </row>
    <row r="257" spans="1:20" ht="13.5" customHeight="1" x14ac:dyDescent="0.2">
      <c r="A257" s="57"/>
      <c r="B257" s="76"/>
      <c r="C257" s="140"/>
      <c r="D257" s="140"/>
      <c r="E257" s="97">
        <f t="shared" si="9"/>
        <v>0</v>
      </c>
      <c r="F257" s="56"/>
      <c r="G257" s="6"/>
      <c r="H257" s="6"/>
      <c r="I257" s="132"/>
      <c r="J257" s="55"/>
      <c r="K257" s="55"/>
      <c r="L257" s="55"/>
      <c r="M257" s="55"/>
      <c r="N257" s="55"/>
      <c r="O257" s="54" t="s">
        <v>16</v>
      </c>
      <c r="P257" s="103"/>
      <c r="Q257" s="103"/>
      <c r="R257" s="103"/>
      <c r="S257" s="124" t="str">
        <f>IF(NOT(ISBLANK(Q257)),(INDEX('Department List'!$B$4:$B$230,MATCH((IF(Q257=0,C255,(LEFT(Q257,2)))),'Department List'!$A$4:$A$230,0))),"")</f>
        <v/>
      </c>
      <c r="T257" s="125" t="str">
        <f t="shared" si="8"/>
        <v/>
      </c>
    </row>
    <row r="258" spans="1:20" ht="13.5" customHeight="1" x14ac:dyDescent="0.2">
      <c r="A258" s="57"/>
      <c r="B258" s="76"/>
      <c r="C258" s="140"/>
      <c r="D258" s="140"/>
      <c r="E258" s="97">
        <f t="shared" si="9"/>
        <v>0</v>
      </c>
      <c r="F258" s="56"/>
      <c r="G258" s="6"/>
      <c r="H258" s="6"/>
      <c r="I258" s="132"/>
      <c r="J258" s="55"/>
      <c r="K258" s="55"/>
      <c r="L258" s="55"/>
      <c r="M258" s="55"/>
      <c r="N258" s="55"/>
      <c r="O258" s="54" t="s">
        <v>16</v>
      </c>
      <c r="P258" s="103"/>
      <c r="Q258" s="103"/>
      <c r="R258" s="103"/>
      <c r="S258" s="124" t="str">
        <f>IF(NOT(ISBLANK(Q258)),(INDEX('Department List'!$B$4:$B$230,MATCH((IF(Q258=0,C256,(LEFT(Q258,2)))),'Department List'!$A$4:$A$230,0))),"")</f>
        <v/>
      </c>
      <c r="T258" s="125" t="str">
        <f t="shared" si="8"/>
        <v/>
      </c>
    </row>
    <row r="259" spans="1:20" ht="13.5" customHeight="1" x14ac:dyDescent="0.2">
      <c r="A259" s="57"/>
      <c r="B259" s="76"/>
      <c r="C259" s="140"/>
      <c r="D259" s="140"/>
      <c r="E259" s="97">
        <f t="shared" si="9"/>
        <v>0</v>
      </c>
      <c r="F259" s="56"/>
      <c r="G259" s="6"/>
      <c r="H259" s="6"/>
      <c r="I259" s="132"/>
      <c r="J259" s="55"/>
      <c r="K259" s="55"/>
      <c r="L259" s="55"/>
      <c r="M259" s="55"/>
      <c r="N259" s="55"/>
      <c r="O259" s="54" t="s">
        <v>16</v>
      </c>
      <c r="P259" s="103"/>
      <c r="Q259" s="103"/>
      <c r="R259" s="103"/>
      <c r="S259" s="124" t="str">
        <f>IF(NOT(ISBLANK(Q259)),(INDEX('Department List'!$B$4:$B$230,MATCH((IF(Q259=0,C257,(LEFT(Q259,2)))),'Department List'!$A$4:$A$230,0))),"")</f>
        <v/>
      </c>
      <c r="T259" s="125" t="str">
        <f t="shared" si="8"/>
        <v/>
      </c>
    </row>
    <row r="260" spans="1:20" ht="13.5" customHeight="1" x14ac:dyDescent="0.2">
      <c r="A260" s="57"/>
      <c r="B260" s="76"/>
      <c r="C260" s="140"/>
      <c r="D260" s="140"/>
      <c r="E260" s="97">
        <f t="shared" si="9"/>
        <v>0</v>
      </c>
      <c r="F260" s="56"/>
      <c r="G260" s="6"/>
      <c r="H260" s="6"/>
      <c r="I260" s="132"/>
      <c r="J260" s="55"/>
      <c r="K260" s="55"/>
      <c r="L260" s="55"/>
      <c r="M260" s="55"/>
      <c r="N260" s="55"/>
      <c r="O260" s="54" t="s">
        <v>16</v>
      </c>
      <c r="P260" s="103"/>
      <c r="Q260" s="103"/>
      <c r="R260" s="103"/>
      <c r="S260" s="124" t="str">
        <f>IF(NOT(ISBLANK(Q260)),(INDEX('Department List'!$B$4:$B$230,MATCH((IF(Q260=0,C258,(LEFT(Q260,2)))),'Department List'!$A$4:$A$230,0))),"")</f>
        <v/>
      </c>
      <c r="T260" s="125" t="str">
        <f t="shared" si="8"/>
        <v/>
      </c>
    </row>
    <row r="261" spans="1:20" ht="13.5" customHeight="1" x14ac:dyDescent="0.2">
      <c r="A261" s="57"/>
      <c r="B261" s="76"/>
      <c r="C261" s="140"/>
      <c r="D261" s="140"/>
      <c r="E261" s="97">
        <f t="shared" si="9"/>
        <v>0</v>
      </c>
      <c r="F261" s="56"/>
      <c r="G261" s="6"/>
      <c r="H261" s="6"/>
      <c r="I261" s="132"/>
      <c r="J261" s="55"/>
      <c r="K261" s="55"/>
      <c r="L261" s="55"/>
      <c r="M261" s="55"/>
      <c r="N261" s="55"/>
      <c r="O261" s="54" t="s">
        <v>16</v>
      </c>
      <c r="P261" s="103"/>
      <c r="Q261" s="103"/>
      <c r="R261" s="103"/>
      <c r="S261" s="124" t="str">
        <f>IF(NOT(ISBLANK(Q261)),(INDEX('Department List'!$B$4:$B$230,MATCH((IF(Q261=0,C259,(LEFT(Q261,2)))),'Department List'!$A$4:$A$230,0))),"")</f>
        <v/>
      </c>
      <c r="T261" s="125" t="str">
        <f t="shared" si="8"/>
        <v/>
      </c>
    </row>
    <row r="262" spans="1:20" ht="13.5" customHeight="1" x14ac:dyDescent="0.2">
      <c r="A262" s="57"/>
      <c r="B262" s="76"/>
      <c r="C262" s="140"/>
      <c r="D262" s="140"/>
      <c r="E262" s="97">
        <f t="shared" si="9"/>
        <v>0</v>
      </c>
      <c r="F262" s="56"/>
      <c r="G262" s="6"/>
      <c r="H262" s="6"/>
      <c r="I262" s="132"/>
      <c r="J262" s="55"/>
      <c r="K262" s="55"/>
      <c r="L262" s="55"/>
      <c r="M262" s="55"/>
      <c r="N262" s="55"/>
      <c r="O262" s="54" t="s">
        <v>16</v>
      </c>
      <c r="P262" s="103"/>
      <c r="Q262" s="103"/>
      <c r="R262" s="103"/>
      <c r="S262" s="124" t="str">
        <f>IF(NOT(ISBLANK(Q262)),(INDEX('Department List'!$B$4:$B$230,MATCH((IF(Q262=0,C260,(LEFT(Q262,2)))),'Department List'!$A$4:$A$230,0))),"")</f>
        <v/>
      </c>
      <c r="T262" s="125" t="str">
        <f t="shared" si="8"/>
        <v/>
      </c>
    </row>
    <row r="263" spans="1:20" ht="13.5" customHeight="1" x14ac:dyDescent="0.2">
      <c r="A263" s="57"/>
      <c r="B263" s="76"/>
      <c r="C263" s="140"/>
      <c r="D263" s="140"/>
      <c r="E263" s="97">
        <f t="shared" si="9"/>
        <v>0</v>
      </c>
      <c r="F263" s="56"/>
      <c r="G263" s="6"/>
      <c r="H263" s="6"/>
      <c r="I263" s="132"/>
      <c r="J263" s="55"/>
      <c r="K263" s="55"/>
      <c r="L263" s="55"/>
      <c r="M263" s="55"/>
      <c r="N263" s="55"/>
      <c r="O263" s="54" t="s">
        <v>16</v>
      </c>
      <c r="P263" s="103"/>
      <c r="Q263" s="103"/>
      <c r="R263" s="103"/>
      <c r="S263" s="124" t="str">
        <f>IF(NOT(ISBLANK(Q263)),(INDEX('Department List'!$B$4:$B$230,MATCH((IF(Q263=0,C261,(LEFT(Q263,2)))),'Department List'!$A$4:$A$230,0))),"")</f>
        <v/>
      </c>
      <c r="T263" s="125" t="str">
        <f t="shared" si="8"/>
        <v/>
      </c>
    </row>
    <row r="264" spans="1:20" ht="13.5" customHeight="1" x14ac:dyDescent="0.2">
      <c r="A264" s="57"/>
      <c r="B264" s="76"/>
      <c r="C264" s="140"/>
      <c r="D264" s="140"/>
      <c r="E264" s="97">
        <f t="shared" si="9"/>
        <v>0</v>
      </c>
      <c r="F264" s="56"/>
      <c r="G264" s="6"/>
      <c r="H264" s="6"/>
      <c r="I264" s="132"/>
      <c r="J264" s="55"/>
      <c r="K264" s="55"/>
      <c r="L264" s="55"/>
      <c r="M264" s="55"/>
      <c r="N264" s="55"/>
      <c r="O264" s="54" t="s">
        <v>16</v>
      </c>
      <c r="P264" s="103"/>
      <c r="Q264" s="103"/>
      <c r="R264" s="103"/>
      <c r="S264" s="124" t="str">
        <f>IF(NOT(ISBLANK(Q264)),(INDEX('Department List'!$B$4:$B$230,MATCH((IF(Q264=0,C262,(LEFT(Q264,2)))),'Department List'!$A$4:$A$230,0))),"")</f>
        <v/>
      </c>
      <c r="T264" s="125" t="str">
        <f t="shared" si="8"/>
        <v/>
      </c>
    </row>
    <row r="265" spans="1:20" ht="13.5" customHeight="1" x14ac:dyDescent="0.2">
      <c r="A265" s="57"/>
      <c r="B265" s="76"/>
      <c r="C265" s="140"/>
      <c r="D265" s="140"/>
      <c r="E265" s="97">
        <f t="shared" si="9"/>
        <v>0</v>
      </c>
      <c r="F265" s="56"/>
      <c r="G265" s="6"/>
      <c r="H265" s="6"/>
      <c r="I265" s="132"/>
      <c r="J265" s="55"/>
      <c r="K265" s="55"/>
      <c r="L265" s="55"/>
      <c r="M265" s="55"/>
      <c r="N265" s="55"/>
      <c r="O265" s="54" t="s">
        <v>16</v>
      </c>
      <c r="P265" s="103"/>
      <c r="Q265" s="103"/>
      <c r="R265" s="103"/>
      <c r="S265" s="124" t="str">
        <f>IF(NOT(ISBLANK(Q265)),(INDEX('Department List'!$B$4:$B$230,MATCH((IF(Q265=0,C263,(LEFT(Q265,2)))),'Department List'!$A$4:$A$230,0))),"")</f>
        <v/>
      </c>
      <c r="T265" s="125" t="str">
        <f t="shared" si="8"/>
        <v/>
      </c>
    </row>
    <row r="266" spans="1:20" ht="13.5" customHeight="1" x14ac:dyDescent="0.2">
      <c r="A266" s="57"/>
      <c r="B266" s="76"/>
      <c r="C266" s="140"/>
      <c r="D266" s="140"/>
      <c r="E266" s="97">
        <f t="shared" si="9"/>
        <v>0</v>
      </c>
      <c r="F266" s="56"/>
      <c r="G266" s="6"/>
      <c r="H266" s="6"/>
      <c r="I266" s="132"/>
      <c r="J266" s="55"/>
      <c r="K266" s="55"/>
      <c r="L266" s="55"/>
      <c r="M266" s="55"/>
      <c r="N266" s="55"/>
      <c r="O266" s="54" t="s">
        <v>16</v>
      </c>
      <c r="P266" s="103"/>
      <c r="Q266" s="103"/>
      <c r="R266" s="103"/>
      <c r="S266" s="124" t="str">
        <f>IF(NOT(ISBLANK(Q266)),(INDEX('Department List'!$B$4:$B$230,MATCH((IF(Q266=0,C264,(LEFT(Q266,2)))),'Department List'!$A$4:$A$230,0))),"")</f>
        <v/>
      </c>
      <c r="T266" s="125" t="str">
        <f t="shared" si="8"/>
        <v/>
      </c>
    </row>
    <row r="267" spans="1:20" ht="13.5" customHeight="1" x14ac:dyDescent="0.2">
      <c r="A267" s="57"/>
      <c r="B267" s="76"/>
      <c r="C267" s="140"/>
      <c r="D267" s="140"/>
      <c r="E267" s="97">
        <f t="shared" si="9"/>
        <v>0</v>
      </c>
      <c r="F267" s="56"/>
      <c r="G267" s="6"/>
      <c r="H267" s="6"/>
      <c r="I267" s="132"/>
      <c r="J267" s="55"/>
      <c r="K267" s="55"/>
      <c r="L267" s="55"/>
      <c r="M267" s="55"/>
      <c r="N267" s="55"/>
      <c r="O267" s="54" t="s">
        <v>16</v>
      </c>
      <c r="P267" s="103"/>
      <c r="Q267" s="103"/>
      <c r="R267" s="103"/>
      <c r="S267" s="124" t="str">
        <f>IF(NOT(ISBLANK(Q267)),(INDEX('Department List'!$B$4:$B$230,MATCH((IF(Q267=0,C265,(LEFT(Q267,2)))),'Department List'!$A$4:$A$230,0))),"")</f>
        <v/>
      </c>
      <c r="T267" s="125" t="str">
        <f t="shared" si="8"/>
        <v/>
      </c>
    </row>
    <row r="268" spans="1:20" ht="13.5" customHeight="1" x14ac:dyDescent="0.2">
      <c r="A268" s="57"/>
      <c r="B268" s="76"/>
      <c r="C268" s="140"/>
      <c r="D268" s="140"/>
      <c r="E268" s="97">
        <f t="shared" si="9"/>
        <v>0</v>
      </c>
      <c r="F268" s="56"/>
      <c r="G268" s="6"/>
      <c r="H268" s="6"/>
      <c r="I268" s="132"/>
      <c r="J268" s="55"/>
      <c r="K268" s="55"/>
      <c r="L268" s="55"/>
      <c r="M268" s="55"/>
      <c r="N268" s="55"/>
      <c r="O268" s="54" t="s">
        <v>16</v>
      </c>
      <c r="P268" s="103"/>
      <c r="Q268" s="103"/>
      <c r="R268" s="103"/>
      <c r="S268" s="124" t="str">
        <f>IF(NOT(ISBLANK(Q268)),(INDEX('Department List'!$B$4:$B$230,MATCH((IF(Q268=0,C266,(LEFT(Q268,2)))),'Department List'!$A$4:$A$230,0))),"")</f>
        <v/>
      </c>
      <c r="T268" s="125" t="str">
        <f t="shared" si="8"/>
        <v/>
      </c>
    </row>
    <row r="269" spans="1:20" ht="13.5" customHeight="1" x14ac:dyDescent="0.2">
      <c r="A269" s="57"/>
      <c r="B269" s="76"/>
      <c r="C269" s="140"/>
      <c r="D269" s="140"/>
      <c r="E269" s="97">
        <f t="shared" si="9"/>
        <v>0</v>
      </c>
      <c r="F269" s="56"/>
      <c r="G269" s="6"/>
      <c r="H269" s="6"/>
      <c r="I269" s="132"/>
      <c r="J269" s="55"/>
      <c r="K269" s="55"/>
      <c r="L269" s="55"/>
      <c r="M269" s="55"/>
      <c r="N269" s="55"/>
      <c r="O269" s="54" t="s">
        <v>16</v>
      </c>
      <c r="P269" s="103"/>
      <c r="Q269" s="103"/>
      <c r="R269" s="103"/>
      <c r="S269" s="124" t="str">
        <f>IF(NOT(ISBLANK(Q269)),(INDEX('Department List'!$B$4:$B$230,MATCH((IF(Q269=0,C267,(LEFT(Q269,2)))),'Department List'!$A$4:$A$230,0))),"")</f>
        <v/>
      </c>
      <c r="T269" s="125" t="str">
        <f t="shared" si="8"/>
        <v/>
      </c>
    </row>
    <row r="270" spans="1:20" ht="13.5" customHeight="1" x14ac:dyDescent="0.2">
      <c r="A270" s="57"/>
      <c r="B270" s="76"/>
      <c r="C270" s="140"/>
      <c r="D270" s="140"/>
      <c r="E270" s="97">
        <f t="shared" si="9"/>
        <v>0</v>
      </c>
      <c r="F270" s="56"/>
      <c r="G270" s="6"/>
      <c r="H270" s="6"/>
      <c r="I270" s="132"/>
      <c r="J270" s="55"/>
      <c r="K270" s="55"/>
      <c r="L270" s="55"/>
      <c r="M270" s="55"/>
      <c r="N270" s="55"/>
      <c r="O270" s="54" t="s">
        <v>16</v>
      </c>
      <c r="P270" s="103"/>
      <c r="Q270" s="103"/>
      <c r="R270" s="103"/>
      <c r="S270" s="124" t="str">
        <f>IF(NOT(ISBLANK(Q270)),(INDEX('Department List'!$B$4:$B$230,MATCH((IF(Q270=0,C268,(LEFT(Q270,2)))),'Department List'!$A$4:$A$230,0))),"")</f>
        <v/>
      </c>
      <c r="T270" s="125" t="str">
        <f t="shared" ref="T270:T333" si="10">IF((P270=0),"",A270)</f>
        <v/>
      </c>
    </row>
    <row r="271" spans="1:20" ht="13.5" customHeight="1" x14ac:dyDescent="0.2">
      <c r="A271" s="57"/>
      <c r="B271" s="76"/>
      <c r="C271" s="140"/>
      <c r="D271" s="140"/>
      <c r="E271" s="97">
        <f t="shared" si="9"/>
        <v>0</v>
      </c>
      <c r="F271" s="56"/>
      <c r="G271" s="6"/>
      <c r="H271" s="6"/>
      <c r="I271" s="132"/>
      <c r="J271" s="55"/>
      <c r="K271" s="55"/>
      <c r="L271" s="55"/>
      <c r="M271" s="55"/>
      <c r="N271" s="55"/>
      <c r="O271" s="54" t="s">
        <v>16</v>
      </c>
      <c r="P271" s="103"/>
      <c r="Q271" s="103"/>
      <c r="R271" s="103"/>
      <c r="S271" s="124" t="str">
        <f>IF(NOT(ISBLANK(Q271)),(INDEX('Department List'!$B$4:$B$230,MATCH((IF(Q271=0,C269,(LEFT(Q271,2)))),'Department List'!$A$4:$A$230,0))),"")</f>
        <v/>
      </c>
      <c r="T271" s="125" t="str">
        <f t="shared" si="10"/>
        <v/>
      </c>
    </row>
    <row r="272" spans="1:20" ht="13.5" customHeight="1" x14ac:dyDescent="0.2">
      <c r="A272" s="57"/>
      <c r="B272" s="76"/>
      <c r="C272" s="140"/>
      <c r="D272" s="140"/>
      <c r="E272" s="97">
        <f t="shared" si="9"/>
        <v>0</v>
      </c>
      <c r="F272" s="56"/>
      <c r="G272" s="6"/>
      <c r="H272" s="6"/>
      <c r="I272" s="132"/>
      <c r="J272" s="55"/>
      <c r="K272" s="55"/>
      <c r="L272" s="55"/>
      <c r="M272" s="55"/>
      <c r="N272" s="55"/>
      <c r="O272" s="54" t="s">
        <v>16</v>
      </c>
      <c r="P272" s="103"/>
      <c r="Q272" s="103"/>
      <c r="R272" s="103"/>
      <c r="S272" s="124" t="str">
        <f>IF(NOT(ISBLANK(Q272)),(INDEX('Department List'!$B$4:$B$230,MATCH((IF(Q272=0,C270,(LEFT(Q272,2)))),'Department List'!$A$4:$A$230,0))),"")</f>
        <v/>
      </c>
      <c r="T272" s="125" t="str">
        <f t="shared" si="10"/>
        <v/>
      </c>
    </row>
    <row r="273" spans="1:20" ht="13.5" customHeight="1" x14ac:dyDescent="0.2">
      <c r="A273" s="57"/>
      <c r="B273" s="76"/>
      <c r="C273" s="140"/>
      <c r="D273" s="140"/>
      <c r="E273" s="97">
        <f t="shared" si="9"/>
        <v>0</v>
      </c>
      <c r="F273" s="56"/>
      <c r="G273" s="6"/>
      <c r="H273" s="6"/>
      <c r="I273" s="132"/>
      <c r="J273" s="55"/>
      <c r="K273" s="55"/>
      <c r="L273" s="55"/>
      <c r="M273" s="55"/>
      <c r="N273" s="55"/>
      <c r="O273" s="54" t="s">
        <v>16</v>
      </c>
      <c r="P273" s="103"/>
      <c r="Q273" s="103"/>
      <c r="R273" s="103"/>
      <c r="S273" s="124" t="str">
        <f>IF(NOT(ISBLANK(Q273)),(INDEX('Department List'!$B$4:$B$230,MATCH((IF(Q273=0,C271,(LEFT(Q273,2)))),'Department List'!$A$4:$A$230,0))),"")</f>
        <v/>
      </c>
      <c r="T273" s="125" t="str">
        <f t="shared" si="10"/>
        <v/>
      </c>
    </row>
    <row r="274" spans="1:20" ht="13.5" customHeight="1" x14ac:dyDescent="0.2">
      <c r="A274" s="57"/>
      <c r="B274" s="76"/>
      <c r="C274" s="140"/>
      <c r="D274" s="140"/>
      <c r="E274" s="97">
        <f t="shared" si="9"/>
        <v>0</v>
      </c>
      <c r="F274" s="56"/>
      <c r="G274" s="6"/>
      <c r="H274" s="6"/>
      <c r="I274" s="132"/>
      <c r="J274" s="55"/>
      <c r="K274" s="55"/>
      <c r="L274" s="55"/>
      <c r="M274" s="55"/>
      <c r="N274" s="55"/>
      <c r="O274" s="54" t="s">
        <v>16</v>
      </c>
      <c r="P274" s="103"/>
      <c r="Q274" s="103"/>
      <c r="R274" s="103"/>
      <c r="S274" s="124" t="str">
        <f>IF(NOT(ISBLANK(Q274)),(INDEX('Department List'!$B$4:$B$230,MATCH((IF(Q274=0,C272,(LEFT(Q274,2)))),'Department List'!$A$4:$A$230,0))),"")</f>
        <v/>
      </c>
      <c r="T274" s="125" t="str">
        <f t="shared" si="10"/>
        <v/>
      </c>
    </row>
    <row r="275" spans="1:20" ht="13.5" customHeight="1" x14ac:dyDescent="0.2">
      <c r="A275" s="57"/>
      <c r="B275" s="76"/>
      <c r="C275" s="140"/>
      <c r="D275" s="140"/>
      <c r="E275" s="97">
        <f t="shared" si="9"/>
        <v>0</v>
      </c>
      <c r="F275" s="56"/>
      <c r="G275" s="6"/>
      <c r="H275" s="6"/>
      <c r="I275" s="132"/>
      <c r="J275" s="55"/>
      <c r="K275" s="55"/>
      <c r="L275" s="55"/>
      <c r="M275" s="55"/>
      <c r="N275" s="55"/>
      <c r="O275" s="54" t="s">
        <v>16</v>
      </c>
      <c r="P275" s="103"/>
      <c r="Q275" s="103"/>
      <c r="R275" s="103"/>
      <c r="S275" s="124" t="str">
        <f>IF(NOT(ISBLANK(Q275)),(INDEX('Department List'!$B$4:$B$230,MATCH((IF(Q275=0,C273,(LEFT(Q275,2)))),'Department List'!$A$4:$A$230,0))),"")</f>
        <v/>
      </c>
      <c r="T275" s="125" t="str">
        <f t="shared" si="10"/>
        <v/>
      </c>
    </row>
    <row r="276" spans="1:20" ht="13.5" customHeight="1" x14ac:dyDescent="0.2">
      <c r="A276" s="57"/>
      <c r="B276" s="76"/>
      <c r="C276" s="140"/>
      <c r="D276" s="140"/>
      <c r="E276" s="97">
        <f t="shared" si="9"/>
        <v>0</v>
      </c>
      <c r="F276" s="56"/>
      <c r="G276" s="6"/>
      <c r="H276" s="6"/>
      <c r="I276" s="132"/>
      <c r="J276" s="55"/>
      <c r="K276" s="55"/>
      <c r="L276" s="55"/>
      <c r="M276" s="55"/>
      <c r="N276" s="55"/>
      <c r="O276" s="54" t="s">
        <v>16</v>
      </c>
      <c r="P276" s="103"/>
      <c r="Q276" s="103"/>
      <c r="R276" s="103"/>
      <c r="S276" s="124" t="str">
        <f>IF(NOT(ISBLANK(Q276)),(INDEX('Department List'!$B$4:$B$230,MATCH((IF(Q276=0,C274,(LEFT(Q276,2)))),'Department List'!$A$4:$A$230,0))),"")</f>
        <v/>
      </c>
      <c r="T276" s="125" t="str">
        <f t="shared" si="10"/>
        <v/>
      </c>
    </row>
    <row r="277" spans="1:20" ht="13.5" customHeight="1" x14ac:dyDescent="0.2">
      <c r="A277" s="57"/>
      <c r="B277" s="76"/>
      <c r="C277" s="140"/>
      <c r="D277" s="140"/>
      <c r="E277" s="97">
        <f t="shared" si="9"/>
        <v>0</v>
      </c>
      <c r="F277" s="56"/>
      <c r="G277" s="6"/>
      <c r="H277" s="6"/>
      <c r="I277" s="132"/>
      <c r="J277" s="55"/>
      <c r="K277" s="55"/>
      <c r="L277" s="55"/>
      <c r="M277" s="55"/>
      <c r="N277" s="55"/>
      <c r="O277" s="54" t="s">
        <v>16</v>
      </c>
      <c r="P277" s="103"/>
      <c r="Q277" s="103"/>
      <c r="R277" s="103"/>
      <c r="S277" s="124" t="str">
        <f>IF(NOT(ISBLANK(Q277)),(INDEX('Department List'!$B$4:$B$230,MATCH((IF(Q277=0,C275,(LEFT(Q277,2)))),'Department List'!$A$4:$A$230,0))),"")</f>
        <v/>
      </c>
      <c r="T277" s="125" t="str">
        <f t="shared" si="10"/>
        <v/>
      </c>
    </row>
    <row r="278" spans="1:20" ht="13.5" customHeight="1" x14ac:dyDescent="0.2">
      <c r="A278" s="57"/>
      <c r="B278" s="76"/>
      <c r="C278" s="140"/>
      <c r="D278" s="140"/>
      <c r="E278" s="97">
        <f t="shared" si="9"/>
        <v>0</v>
      </c>
      <c r="F278" s="56"/>
      <c r="G278" s="6"/>
      <c r="H278" s="6"/>
      <c r="I278" s="132"/>
      <c r="J278" s="55"/>
      <c r="K278" s="55"/>
      <c r="L278" s="55"/>
      <c r="M278" s="55"/>
      <c r="N278" s="55"/>
      <c r="O278" s="54" t="s">
        <v>16</v>
      </c>
      <c r="P278" s="103"/>
      <c r="Q278" s="103"/>
      <c r="R278" s="103"/>
      <c r="S278" s="124" t="str">
        <f>IF(NOT(ISBLANK(Q278)),(INDEX('Department List'!$B$4:$B$230,MATCH((IF(Q278=0,C276,(LEFT(Q278,2)))),'Department List'!$A$4:$A$230,0))),"")</f>
        <v/>
      </c>
      <c r="T278" s="125" t="str">
        <f t="shared" si="10"/>
        <v/>
      </c>
    </row>
    <row r="279" spans="1:20" ht="13.5" customHeight="1" x14ac:dyDescent="0.2">
      <c r="A279" s="57"/>
      <c r="B279" s="76"/>
      <c r="C279" s="140"/>
      <c r="D279" s="140"/>
      <c r="E279" s="97">
        <f t="shared" si="9"/>
        <v>0</v>
      </c>
      <c r="F279" s="56"/>
      <c r="G279" s="6"/>
      <c r="H279" s="6"/>
      <c r="I279" s="132"/>
      <c r="J279" s="55"/>
      <c r="K279" s="55"/>
      <c r="L279" s="55"/>
      <c r="M279" s="55"/>
      <c r="N279" s="55"/>
      <c r="O279" s="54" t="s">
        <v>16</v>
      </c>
      <c r="P279" s="103"/>
      <c r="Q279" s="103"/>
      <c r="R279" s="103"/>
      <c r="S279" s="124" t="str">
        <f>IF(NOT(ISBLANK(Q279)),(INDEX('Department List'!$B$4:$B$230,MATCH((IF(Q279=0,C277,(LEFT(Q279,2)))),'Department List'!$A$4:$A$230,0))),"")</f>
        <v/>
      </c>
      <c r="T279" s="125" t="str">
        <f t="shared" si="10"/>
        <v/>
      </c>
    </row>
    <row r="280" spans="1:20" ht="13.5" customHeight="1" x14ac:dyDescent="0.2">
      <c r="A280" s="57"/>
      <c r="B280" s="76"/>
      <c r="C280" s="140"/>
      <c r="D280" s="140"/>
      <c r="E280" s="97">
        <f t="shared" si="9"/>
        <v>0</v>
      </c>
      <c r="F280" s="56"/>
      <c r="G280" s="6"/>
      <c r="H280" s="6"/>
      <c r="I280" s="132"/>
      <c r="J280" s="55"/>
      <c r="K280" s="55"/>
      <c r="L280" s="55"/>
      <c r="M280" s="55"/>
      <c r="N280" s="55"/>
      <c r="O280" s="54" t="s">
        <v>16</v>
      </c>
      <c r="P280" s="103"/>
      <c r="Q280" s="103"/>
      <c r="R280" s="103"/>
      <c r="S280" s="124" t="str">
        <f>IF(NOT(ISBLANK(Q280)),(INDEX('Department List'!$B$4:$B$230,MATCH((IF(Q280=0,C278,(LEFT(Q280,2)))),'Department List'!$A$4:$A$230,0))),"")</f>
        <v/>
      </c>
      <c r="T280" s="125" t="str">
        <f t="shared" si="10"/>
        <v/>
      </c>
    </row>
    <row r="281" spans="1:20" ht="13.5" customHeight="1" x14ac:dyDescent="0.2">
      <c r="A281" s="57"/>
      <c r="B281" s="76"/>
      <c r="C281" s="140"/>
      <c r="D281" s="140"/>
      <c r="E281" s="97">
        <f t="shared" si="9"/>
        <v>0</v>
      </c>
      <c r="F281" s="56"/>
      <c r="G281" s="6"/>
      <c r="H281" s="6"/>
      <c r="I281" s="132"/>
      <c r="J281" s="55"/>
      <c r="K281" s="55"/>
      <c r="L281" s="55"/>
      <c r="M281" s="55"/>
      <c r="N281" s="55"/>
      <c r="O281" s="54" t="s">
        <v>16</v>
      </c>
      <c r="P281" s="103"/>
      <c r="Q281" s="103"/>
      <c r="R281" s="103"/>
      <c r="S281" s="124" t="str">
        <f>IF(NOT(ISBLANK(Q281)),(INDEX('Department List'!$B$4:$B$230,MATCH((IF(Q281=0,C279,(LEFT(Q281,2)))),'Department List'!$A$4:$A$230,0))),"")</f>
        <v/>
      </c>
      <c r="T281" s="125" t="str">
        <f t="shared" si="10"/>
        <v/>
      </c>
    </row>
    <row r="282" spans="1:20" ht="13.5" customHeight="1" x14ac:dyDescent="0.2">
      <c r="A282" s="57"/>
      <c r="B282" s="76"/>
      <c r="C282" s="140"/>
      <c r="D282" s="140"/>
      <c r="E282" s="97">
        <f t="shared" si="9"/>
        <v>0</v>
      </c>
      <c r="F282" s="56"/>
      <c r="G282" s="6"/>
      <c r="H282" s="6"/>
      <c r="I282" s="132"/>
      <c r="J282" s="55"/>
      <c r="K282" s="55"/>
      <c r="L282" s="55"/>
      <c r="M282" s="55"/>
      <c r="N282" s="55"/>
      <c r="O282" s="54" t="s">
        <v>16</v>
      </c>
      <c r="P282" s="103"/>
      <c r="Q282" s="103"/>
      <c r="R282" s="103"/>
      <c r="S282" s="124" t="str">
        <f>IF(NOT(ISBLANK(Q282)),(INDEX('Department List'!$B$4:$B$230,MATCH((IF(Q282=0,C280,(LEFT(Q282,2)))),'Department List'!$A$4:$A$230,0))),"")</f>
        <v/>
      </c>
      <c r="T282" s="125" t="str">
        <f t="shared" si="10"/>
        <v/>
      </c>
    </row>
    <row r="283" spans="1:20" ht="13.5" customHeight="1" x14ac:dyDescent="0.2">
      <c r="A283" s="57"/>
      <c r="B283" s="76"/>
      <c r="C283" s="140"/>
      <c r="D283" s="140"/>
      <c r="E283" s="97">
        <f t="shared" si="9"/>
        <v>0</v>
      </c>
      <c r="F283" s="56"/>
      <c r="G283" s="6"/>
      <c r="H283" s="6"/>
      <c r="I283" s="132"/>
      <c r="J283" s="55"/>
      <c r="K283" s="55"/>
      <c r="L283" s="55"/>
      <c r="M283" s="55"/>
      <c r="N283" s="55"/>
      <c r="O283" s="54" t="s">
        <v>16</v>
      </c>
      <c r="P283" s="103"/>
      <c r="Q283" s="103"/>
      <c r="R283" s="103"/>
      <c r="S283" s="124" t="str">
        <f>IF(NOT(ISBLANK(Q283)),(INDEX('Department List'!$B$4:$B$230,MATCH((IF(Q283=0,C281,(LEFT(Q283,2)))),'Department List'!$A$4:$A$230,0))),"")</f>
        <v/>
      </c>
      <c r="T283" s="125" t="str">
        <f t="shared" si="10"/>
        <v/>
      </c>
    </row>
    <row r="284" spans="1:20" ht="13.5" customHeight="1" x14ac:dyDescent="0.2">
      <c r="A284" s="57"/>
      <c r="B284" s="76"/>
      <c r="C284" s="140"/>
      <c r="D284" s="140"/>
      <c r="E284" s="97">
        <f t="shared" si="9"/>
        <v>0</v>
      </c>
      <c r="F284" s="56"/>
      <c r="G284" s="6"/>
      <c r="H284" s="6"/>
      <c r="I284" s="132"/>
      <c r="J284" s="55"/>
      <c r="K284" s="55"/>
      <c r="L284" s="55"/>
      <c r="M284" s="55"/>
      <c r="N284" s="55"/>
      <c r="O284" s="54" t="s">
        <v>16</v>
      </c>
      <c r="P284" s="103"/>
      <c r="Q284" s="103"/>
      <c r="R284" s="103"/>
      <c r="S284" s="124" t="str">
        <f>IF(NOT(ISBLANK(Q284)),(INDEX('Department List'!$B$4:$B$230,MATCH((IF(Q284=0,C282,(LEFT(Q284,2)))),'Department List'!$A$4:$A$230,0))),"")</f>
        <v/>
      </c>
      <c r="T284" s="125" t="str">
        <f t="shared" si="10"/>
        <v/>
      </c>
    </row>
    <row r="285" spans="1:20" ht="13.5" customHeight="1" x14ac:dyDescent="0.2">
      <c r="A285" s="57"/>
      <c r="B285" s="76"/>
      <c r="C285" s="140"/>
      <c r="D285" s="140"/>
      <c r="E285" s="97">
        <f t="shared" si="9"/>
        <v>0</v>
      </c>
      <c r="F285" s="56"/>
      <c r="G285" s="6"/>
      <c r="H285" s="6"/>
      <c r="I285" s="132"/>
      <c r="J285" s="55"/>
      <c r="K285" s="55"/>
      <c r="L285" s="55"/>
      <c r="M285" s="55"/>
      <c r="N285" s="55"/>
      <c r="O285" s="54" t="s">
        <v>16</v>
      </c>
      <c r="P285" s="103"/>
      <c r="Q285" s="103"/>
      <c r="R285" s="103"/>
      <c r="S285" s="124" t="str">
        <f>IF(NOT(ISBLANK(Q285)),(INDEX('Department List'!$B$4:$B$230,MATCH((IF(Q285=0,C283,(LEFT(Q285,2)))),'Department List'!$A$4:$A$230,0))),"")</f>
        <v/>
      </c>
      <c r="T285" s="125" t="str">
        <f t="shared" si="10"/>
        <v/>
      </c>
    </row>
    <row r="286" spans="1:20" ht="13.5" customHeight="1" x14ac:dyDescent="0.2">
      <c r="A286" s="57"/>
      <c r="B286" s="76"/>
      <c r="C286" s="140"/>
      <c r="D286" s="140"/>
      <c r="E286" s="97">
        <f t="shared" si="9"/>
        <v>0</v>
      </c>
      <c r="F286" s="56"/>
      <c r="G286" s="6"/>
      <c r="H286" s="6"/>
      <c r="I286" s="132"/>
      <c r="J286" s="55"/>
      <c r="K286" s="55"/>
      <c r="L286" s="55"/>
      <c r="M286" s="55"/>
      <c r="N286" s="55"/>
      <c r="O286" s="54" t="s">
        <v>16</v>
      </c>
      <c r="P286" s="103"/>
      <c r="Q286" s="103"/>
      <c r="R286" s="103"/>
      <c r="S286" s="124" t="str">
        <f>IF(NOT(ISBLANK(Q286)),(INDEX('Department List'!$B$4:$B$230,MATCH((IF(Q286=0,C284,(LEFT(Q286,2)))),'Department List'!$A$4:$A$230,0))),"")</f>
        <v/>
      </c>
      <c r="T286" s="125" t="str">
        <f t="shared" si="10"/>
        <v/>
      </c>
    </row>
    <row r="287" spans="1:20" ht="13.5" customHeight="1" x14ac:dyDescent="0.2">
      <c r="A287" s="57"/>
      <c r="B287" s="76"/>
      <c r="C287" s="140"/>
      <c r="D287" s="140"/>
      <c r="E287" s="97">
        <f t="shared" si="9"/>
        <v>0</v>
      </c>
      <c r="F287" s="56"/>
      <c r="G287" s="6"/>
      <c r="H287" s="6"/>
      <c r="I287" s="132"/>
      <c r="J287" s="55"/>
      <c r="K287" s="55"/>
      <c r="L287" s="55"/>
      <c r="M287" s="55"/>
      <c r="N287" s="55"/>
      <c r="O287" s="54" t="s">
        <v>16</v>
      </c>
      <c r="P287" s="103"/>
      <c r="Q287" s="103"/>
      <c r="R287" s="103"/>
      <c r="S287" s="124" t="str">
        <f>IF(NOT(ISBLANK(Q287)),(INDEX('Department List'!$B$4:$B$230,MATCH((IF(Q287=0,C285,(LEFT(Q287,2)))),'Department List'!$A$4:$A$230,0))),"")</f>
        <v/>
      </c>
      <c r="T287" s="125" t="str">
        <f t="shared" si="10"/>
        <v/>
      </c>
    </row>
    <row r="288" spans="1:20" ht="13.5" customHeight="1" x14ac:dyDescent="0.2">
      <c r="A288" s="57"/>
      <c r="B288" s="76"/>
      <c r="C288" s="140"/>
      <c r="D288" s="140"/>
      <c r="E288" s="97">
        <f t="shared" si="9"/>
        <v>0</v>
      </c>
      <c r="F288" s="56"/>
      <c r="G288" s="6"/>
      <c r="H288" s="6"/>
      <c r="I288" s="132"/>
      <c r="J288" s="55"/>
      <c r="K288" s="55"/>
      <c r="L288" s="55"/>
      <c r="M288" s="55"/>
      <c r="N288" s="55"/>
      <c r="O288" s="54" t="s">
        <v>16</v>
      </c>
      <c r="P288" s="103"/>
      <c r="Q288" s="103"/>
      <c r="R288" s="103"/>
      <c r="S288" s="124" t="str">
        <f>IF(NOT(ISBLANK(Q288)),(INDEX('Department List'!$B$4:$B$230,MATCH((IF(Q288=0,C286,(LEFT(Q288,2)))),'Department List'!$A$4:$A$230,0))),"")</f>
        <v/>
      </c>
      <c r="T288" s="125" t="str">
        <f t="shared" si="10"/>
        <v/>
      </c>
    </row>
    <row r="289" spans="1:20" ht="13.5" customHeight="1" x14ac:dyDescent="0.2">
      <c r="A289" s="57"/>
      <c r="B289" s="76"/>
      <c r="C289" s="140"/>
      <c r="D289" s="140"/>
      <c r="E289" s="97">
        <f t="shared" si="9"/>
        <v>0</v>
      </c>
      <c r="F289" s="56"/>
      <c r="G289" s="6"/>
      <c r="H289" s="6"/>
      <c r="I289" s="132"/>
      <c r="J289" s="55"/>
      <c r="K289" s="55"/>
      <c r="L289" s="55"/>
      <c r="M289" s="55"/>
      <c r="N289" s="55"/>
      <c r="O289" s="54" t="s">
        <v>16</v>
      </c>
      <c r="P289" s="103"/>
      <c r="Q289" s="103"/>
      <c r="R289" s="103"/>
      <c r="S289" s="124" t="str">
        <f>IF(NOT(ISBLANK(Q289)),(INDEX('Department List'!$B$4:$B$230,MATCH((IF(Q289=0,C287,(LEFT(Q289,2)))),'Department List'!$A$4:$A$230,0))),"")</f>
        <v/>
      </c>
      <c r="T289" s="125" t="str">
        <f t="shared" si="10"/>
        <v/>
      </c>
    </row>
    <row r="290" spans="1:20" ht="13.5" customHeight="1" x14ac:dyDescent="0.2">
      <c r="A290" s="57"/>
      <c r="B290" s="76"/>
      <c r="C290" s="140"/>
      <c r="D290" s="140"/>
      <c r="E290" s="97">
        <f t="shared" si="9"/>
        <v>0</v>
      </c>
      <c r="F290" s="56"/>
      <c r="G290" s="6"/>
      <c r="H290" s="6"/>
      <c r="I290" s="132"/>
      <c r="J290" s="55"/>
      <c r="K290" s="55"/>
      <c r="L290" s="55"/>
      <c r="M290" s="55"/>
      <c r="N290" s="55"/>
      <c r="O290" s="54" t="s">
        <v>16</v>
      </c>
      <c r="P290" s="103"/>
      <c r="Q290" s="103"/>
      <c r="R290" s="103"/>
      <c r="S290" s="124" t="str">
        <f>IF(NOT(ISBLANK(Q290)),(INDEX('Department List'!$B$4:$B$230,MATCH((IF(Q290=0,C288,(LEFT(Q290,2)))),'Department List'!$A$4:$A$230,0))),"")</f>
        <v/>
      </c>
      <c r="T290" s="125" t="str">
        <f t="shared" si="10"/>
        <v/>
      </c>
    </row>
    <row r="291" spans="1:20" ht="13.5" customHeight="1" x14ac:dyDescent="0.2">
      <c r="A291" s="57"/>
      <c r="B291" s="76"/>
      <c r="C291" s="140"/>
      <c r="D291" s="140"/>
      <c r="E291" s="97">
        <f t="shared" si="9"/>
        <v>0</v>
      </c>
      <c r="F291" s="56"/>
      <c r="G291" s="6"/>
      <c r="H291" s="6"/>
      <c r="I291" s="132"/>
      <c r="J291" s="55"/>
      <c r="K291" s="55"/>
      <c r="L291" s="55"/>
      <c r="M291" s="55"/>
      <c r="N291" s="55"/>
      <c r="O291" s="54" t="s">
        <v>16</v>
      </c>
      <c r="P291" s="103"/>
      <c r="Q291" s="103"/>
      <c r="R291" s="103"/>
      <c r="S291" s="124" t="str">
        <f>IF(NOT(ISBLANK(Q291)),(INDEX('Department List'!$B$4:$B$230,MATCH((IF(Q291=0,C289,(LEFT(Q291,2)))),'Department List'!$A$4:$A$230,0))),"")</f>
        <v/>
      </c>
      <c r="T291" s="125" t="str">
        <f t="shared" si="10"/>
        <v/>
      </c>
    </row>
    <row r="292" spans="1:20" ht="13.5" customHeight="1" x14ac:dyDescent="0.2">
      <c r="A292" s="57"/>
      <c r="B292" s="76"/>
      <c r="C292" s="140"/>
      <c r="D292" s="140"/>
      <c r="E292" s="97">
        <f t="shared" si="9"/>
        <v>0</v>
      </c>
      <c r="F292" s="56"/>
      <c r="G292" s="6"/>
      <c r="H292" s="6"/>
      <c r="I292" s="132"/>
      <c r="J292" s="55"/>
      <c r="K292" s="55"/>
      <c r="L292" s="55"/>
      <c r="M292" s="55"/>
      <c r="N292" s="55"/>
      <c r="O292" s="54" t="s">
        <v>16</v>
      </c>
      <c r="P292" s="103"/>
      <c r="Q292" s="103"/>
      <c r="R292" s="103"/>
      <c r="S292" s="124" t="str">
        <f>IF(NOT(ISBLANK(Q292)),(INDEX('Department List'!$B$4:$B$230,MATCH((IF(Q292=0,C290,(LEFT(Q292,2)))),'Department List'!$A$4:$A$230,0))),"")</f>
        <v/>
      </c>
      <c r="T292" s="125" t="str">
        <f t="shared" si="10"/>
        <v/>
      </c>
    </row>
    <row r="293" spans="1:20" ht="13.5" customHeight="1" x14ac:dyDescent="0.2">
      <c r="A293" s="57"/>
      <c r="B293" s="76"/>
      <c r="C293" s="140"/>
      <c r="D293" s="140"/>
      <c r="E293" s="97">
        <f t="shared" si="9"/>
        <v>0</v>
      </c>
      <c r="F293" s="56"/>
      <c r="G293" s="6"/>
      <c r="H293" s="6"/>
      <c r="I293" s="132"/>
      <c r="J293" s="55"/>
      <c r="K293" s="55"/>
      <c r="L293" s="55"/>
      <c r="M293" s="55"/>
      <c r="N293" s="55"/>
      <c r="O293" s="54" t="s">
        <v>16</v>
      </c>
      <c r="P293" s="103"/>
      <c r="Q293" s="103"/>
      <c r="R293" s="103"/>
      <c r="S293" s="124" t="str">
        <f>IF(NOT(ISBLANK(Q293)),(INDEX('Department List'!$B$4:$B$230,MATCH((IF(Q293=0,C291,(LEFT(Q293,2)))),'Department List'!$A$4:$A$230,0))),"")</f>
        <v/>
      </c>
      <c r="T293" s="125" t="str">
        <f t="shared" si="10"/>
        <v/>
      </c>
    </row>
    <row r="294" spans="1:20" ht="13.5" customHeight="1" x14ac:dyDescent="0.2">
      <c r="A294" s="57"/>
      <c r="B294" s="76"/>
      <c r="C294" s="140"/>
      <c r="D294" s="140"/>
      <c r="E294" s="97">
        <f t="shared" si="9"/>
        <v>0</v>
      </c>
      <c r="F294" s="56"/>
      <c r="G294" s="6"/>
      <c r="H294" s="6"/>
      <c r="I294" s="132"/>
      <c r="J294" s="55"/>
      <c r="K294" s="55"/>
      <c r="L294" s="55"/>
      <c r="M294" s="55"/>
      <c r="N294" s="55"/>
      <c r="O294" s="54" t="s">
        <v>16</v>
      </c>
      <c r="P294" s="103"/>
      <c r="Q294" s="103"/>
      <c r="R294" s="103"/>
      <c r="S294" s="124" t="str">
        <f>IF(NOT(ISBLANK(Q294)),(INDEX('Department List'!$B$4:$B$230,MATCH((IF(Q294=0,C292,(LEFT(Q294,2)))),'Department List'!$A$4:$A$230,0))),"")</f>
        <v/>
      </c>
      <c r="T294" s="125" t="str">
        <f t="shared" si="10"/>
        <v/>
      </c>
    </row>
    <row r="295" spans="1:20" ht="13.5" customHeight="1" x14ac:dyDescent="0.2">
      <c r="A295" s="57"/>
      <c r="B295" s="76"/>
      <c r="C295" s="140"/>
      <c r="D295" s="140"/>
      <c r="E295" s="97">
        <f t="shared" si="9"/>
        <v>0</v>
      </c>
      <c r="F295" s="56"/>
      <c r="G295" s="6"/>
      <c r="H295" s="6"/>
      <c r="I295" s="132"/>
      <c r="J295" s="55"/>
      <c r="K295" s="55"/>
      <c r="L295" s="55"/>
      <c r="M295" s="55"/>
      <c r="N295" s="55"/>
      <c r="O295" s="54" t="s">
        <v>16</v>
      </c>
      <c r="P295" s="103"/>
      <c r="Q295" s="103"/>
      <c r="R295" s="103"/>
      <c r="S295" s="124" t="str">
        <f>IF(NOT(ISBLANK(Q295)),(INDEX('Department List'!$B$4:$B$230,MATCH((IF(Q295=0,C293,(LEFT(Q295,2)))),'Department List'!$A$4:$A$230,0))),"")</f>
        <v/>
      </c>
      <c r="T295" s="125" t="str">
        <f t="shared" si="10"/>
        <v/>
      </c>
    </row>
    <row r="296" spans="1:20" ht="13.5" customHeight="1" x14ac:dyDescent="0.2">
      <c r="A296" s="57"/>
      <c r="B296" s="76"/>
      <c r="C296" s="140"/>
      <c r="D296" s="140"/>
      <c r="E296" s="97">
        <f t="shared" si="9"/>
        <v>0</v>
      </c>
      <c r="F296" s="56"/>
      <c r="G296" s="6"/>
      <c r="H296" s="6"/>
      <c r="I296" s="132"/>
      <c r="J296" s="55"/>
      <c r="K296" s="55"/>
      <c r="L296" s="55"/>
      <c r="M296" s="55"/>
      <c r="N296" s="55"/>
      <c r="O296" s="54" t="s">
        <v>16</v>
      </c>
      <c r="P296" s="103"/>
      <c r="Q296" s="103"/>
      <c r="R296" s="103"/>
      <c r="S296" s="124" t="str">
        <f>IF(NOT(ISBLANK(Q296)),(INDEX('Department List'!$B$4:$B$230,MATCH((IF(Q296=0,C294,(LEFT(Q296,2)))),'Department List'!$A$4:$A$230,0))),"")</f>
        <v/>
      </c>
      <c r="T296" s="125" t="str">
        <f t="shared" si="10"/>
        <v/>
      </c>
    </row>
    <row r="297" spans="1:20" ht="13.5" customHeight="1" x14ac:dyDescent="0.2">
      <c r="A297" s="57"/>
      <c r="B297" s="76"/>
      <c r="C297" s="140"/>
      <c r="D297" s="140"/>
      <c r="E297" s="97">
        <f t="shared" si="9"/>
        <v>0</v>
      </c>
      <c r="F297" s="56"/>
      <c r="G297" s="6"/>
      <c r="H297" s="6"/>
      <c r="I297" s="132"/>
      <c r="J297" s="55"/>
      <c r="K297" s="55"/>
      <c r="L297" s="55"/>
      <c r="M297" s="55"/>
      <c r="N297" s="55"/>
      <c r="O297" s="54" t="s">
        <v>16</v>
      </c>
      <c r="P297" s="103"/>
      <c r="Q297" s="103"/>
      <c r="R297" s="103"/>
      <c r="S297" s="124" t="str">
        <f>IF(NOT(ISBLANK(Q297)),(INDEX('Department List'!$B$4:$B$230,MATCH((IF(Q297=0,C295,(LEFT(Q297,2)))),'Department List'!$A$4:$A$230,0))),"")</f>
        <v/>
      </c>
      <c r="T297" s="125" t="str">
        <f t="shared" si="10"/>
        <v/>
      </c>
    </row>
    <row r="298" spans="1:20" ht="13.5" customHeight="1" x14ac:dyDescent="0.2">
      <c r="A298" s="57"/>
      <c r="B298" s="76"/>
      <c r="C298" s="140"/>
      <c r="D298" s="140"/>
      <c r="E298" s="97">
        <f t="shared" si="9"/>
        <v>0</v>
      </c>
      <c r="F298" s="56"/>
      <c r="G298" s="6"/>
      <c r="H298" s="6"/>
      <c r="I298" s="132"/>
      <c r="J298" s="55"/>
      <c r="K298" s="55"/>
      <c r="L298" s="55"/>
      <c r="M298" s="55"/>
      <c r="N298" s="55"/>
      <c r="O298" s="54" t="s">
        <v>16</v>
      </c>
      <c r="P298" s="103"/>
      <c r="Q298" s="103"/>
      <c r="R298" s="103"/>
      <c r="S298" s="124" t="str">
        <f>IF(NOT(ISBLANK(Q298)),(INDEX('Department List'!$B$4:$B$230,MATCH((IF(Q298=0,C296,(LEFT(Q298,2)))),'Department List'!$A$4:$A$230,0))),"")</f>
        <v/>
      </c>
      <c r="T298" s="125" t="str">
        <f t="shared" si="10"/>
        <v/>
      </c>
    </row>
    <row r="299" spans="1:20" ht="13.5" customHeight="1" x14ac:dyDescent="0.2">
      <c r="A299" s="57"/>
      <c r="B299" s="76"/>
      <c r="C299" s="140"/>
      <c r="D299" s="140"/>
      <c r="E299" s="97">
        <f t="shared" si="9"/>
        <v>0</v>
      </c>
      <c r="F299" s="56"/>
      <c r="G299" s="6"/>
      <c r="H299" s="6"/>
      <c r="I299" s="132"/>
      <c r="J299" s="55"/>
      <c r="K299" s="55"/>
      <c r="L299" s="55"/>
      <c r="M299" s="55"/>
      <c r="N299" s="55"/>
      <c r="O299" s="54" t="s">
        <v>16</v>
      </c>
      <c r="P299" s="103"/>
      <c r="Q299" s="103"/>
      <c r="R299" s="103"/>
      <c r="S299" s="124" t="str">
        <f>IF(NOT(ISBLANK(Q299)),(INDEX('Department List'!$B$4:$B$230,MATCH((IF(Q299=0,C297,(LEFT(Q299,2)))),'Department List'!$A$4:$A$230,0))),"")</f>
        <v/>
      </c>
      <c r="T299" s="125" t="str">
        <f t="shared" si="10"/>
        <v/>
      </c>
    </row>
    <row r="300" spans="1:20" ht="13.5" customHeight="1" x14ac:dyDescent="0.2">
      <c r="A300" s="57"/>
      <c r="B300" s="76"/>
      <c r="C300" s="140"/>
      <c r="D300" s="140"/>
      <c r="E300" s="97">
        <f t="shared" si="9"/>
        <v>0</v>
      </c>
      <c r="F300" s="56"/>
      <c r="G300" s="6"/>
      <c r="H300" s="6"/>
      <c r="I300" s="132"/>
      <c r="J300" s="55"/>
      <c r="K300" s="55"/>
      <c r="L300" s="55"/>
      <c r="M300" s="55"/>
      <c r="N300" s="55"/>
      <c r="O300" s="54" t="s">
        <v>16</v>
      </c>
      <c r="P300" s="103"/>
      <c r="Q300" s="103"/>
      <c r="R300" s="103"/>
      <c r="S300" s="124" t="str">
        <f>IF(NOT(ISBLANK(Q300)),(INDEX('Department List'!$B$4:$B$230,MATCH((IF(Q300=0,C298,(LEFT(Q300,2)))),'Department List'!$A$4:$A$230,0))),"")</f>
        <v/>
      </c>
      <c r="T300" s="125" t="str">
        <f t="shared" si="10"/>
        <v/>
      </c>
    </row>
    <row r="301" spans="1:20" ht="13.5" customHeight="1" x14ac:dyDescent="0.2">
      <c r="A301" s="57"/>
      <c r="B301" s="76"/>
      <c r="C301" s="140"/>
      <c r="D301" s="140"/>
      <c r="E301" s="97">
        <f t="shared" si="9"/>
        <v>0</v>
      </c>
      <c r="F301" s="56"/>
      <c r="G301" s="6"/>
      <c r="H301" s="6"/>
      <c r="I301" s="132"/>
      <c r="J301" s="55"/>
      <c r="K301" s="55"/>
      <c r="L301" s="55"/>
      <c r="M301" s="55"/>
      <c r="N301" s="55"/>
      <c r="O301" s="54" t="s">
        <v>16</v>
      </c>
      <c r="P301" s="103"/>
      <c r="Q301" s="103"/>
      <c r="R301" s="103"/>
      <c r="S301" s="124" t="str">
        <f>IF(NOT(ISBLANK(Q301)),(INDEX('Department List'!$B$4:$B$230,MATCH((IF(Q301=0,C299,(LEFT(Q301,2)))),'Department List'!$A$4:$A$230,0))),"")</f>
        <v/>
      </c>
      <c r="T301" s="125" t="str">
        <f t="shared" si="10"/>
        <v/>
      </c>
    </row>
    <row r="302" spans="1:20" ht="13.5" customHeight="1" x14ac:dyDescent="0.2">
      <c r="A302" s="57"/>
      <c r="B302" s="76"/>
      <c r="C302" s="140"/>
      <c r="D302" s="140"/>
      <c r="E302" s="97">
        <f t="shared" si="9"/>
        <v>0</v>
      </c>
      <c r="F302" s="56"/>
      <c r="G302" s="6"/>
      <c r="H302" s="6"/>
      <c r="I302" s="132"/>
      <c r="J302" s="55"/>
      <c r="K302" s="55"/>
      <c r="L302" s="55"/>
      <c r="M302" s="55"/>
      <c r="N302" s="55"/>
      <c r="O302" s="54" t="s">
        <v>16</v>
      </c>
      <c r="P302" s="103"/>
      <c r="Q302" s="103"/>
      <c r="R302" s="103"/>
      <c r="S302" s="124" t="str">
        <f>IF(NOT(ISBLANK(Q302)),(INDEX('Department List'!$B$4:$B$230,MATCH((IF(Q302=0,C300,(LEFT(Q302,2)))),'Department List'!$A$4:$A$230,0))),"")</f>
        <v/>
      </c>
      <c r="T302" s="125" t="str">
        <f t="shared" si="10"/>
        <v/>
      </c>
    </row>
    <row r="303" spans="1:20" ht="13.5" customHeight="1" x14ac:dyDescent="0.2">
      <c r="A303" s="57"/>
      <c r="B303" s="76"/>
      <c r="C303" s="140"/>
      <c r="D303" s="140"/>
      <c r="E303" s="97">
        <f t="shared" si="9"/>
        <v>0</v>
      </c>
      <c r="F303" s="56"/>
      <c r="G303" s="6"/>
      <c r="H303" s="6"/>
      <c r="I303" s="132"/>
      <c r="J303" s="55"/>
      <c r="K303" s="55"/>
      <c r="L303" s="55"/>
      <c r="M303" s="55"/>
      <c r="N303" s="55"/>
      <c r="O303" s="54" t="s">
        <v>16</v>
      </c>
      <c r="P303" s="103"/>
      <c r="Q303" s="103"/>
      <c r="R303" s="103"/>
      <c r="S303" s="124" t="str">
        <f>IF(NOT(ISBLANK(Q303)),(INDEX('Department List'!$B$4:$B$230,MATCH((IF(Q303=0,C301,(LEFT(Q303,2)))),'Department List'!$A$4:$A$230,0))),"")</f>
        <v/>
      </c>
      <c r="T303" s="125" t="str">
        <f t="shared" si="10"/>
        <v/>
      </c>
    </row>
    <row r="304" spans="1:20" ht="13.5" customHeight="1" x14ac:dyDescent="0.2">
      <c r="A304" s="57"/>
      <c r="B304" s="76"/>
      <c r="C304" s="140"/>
      <c r="D304" s="140"/>
      <c r="E304" s="97">
        <f t="shared" si="9"/>
        <v>0</v>
      </c>
      <c r="F304" s="56"/>
      <c r="G304" s="6"/>
      <c r="H304" s="6"/>
      <c r="I304" s="132"/>
      <c r="J304" s="55"/>
      <c r="K304" s="55"/>
      <c r="L304" s="55"/>
      <c r="M304" s="55"/>
      <c r="N304" s="55"/>
      <c r="O304" s="54" t="s">
        <v>16</v>
      </c>
      <c r="P304" s="103"/>
      <c r="Q304" s="103"/>
      <c r="R304" s="103"/>
      <c r="S304" s="124" t="str">
        <f>IF(NOT(ISBLANK(Q304)),(INDEX('Department List'!$B$4:$B$230,MATCH((IF(Q304=0,C302,(LEFT(Q304,2)))),'Department List'!$A$4:$A$230,0))),"")</f>
        <v/>
      </c>
      <c r="T304" s="125" t="str">
        <f t="shared" si="10"/>
        <v/>
      </c>
    </row>
    <row r="305" spans="1:20" ht="13.5" customHeight="1" x14ac:dyDescent="0.2">
      <c r="A305" s="57"/>
      <c r="B305" s="76"/>
      <c r="C305" s="140"/>
      <c r="D305" s="140"/>
      <c r="E305" s="97">
        <f t="shared" si="9"/>
        <v>0</v>
      </c>
      <c r="F305" s="56"/>
      <c r="G305" s="6"/>
      <c r="H305" s="6"/>
      <c r="I305" s="132"/>
      <c r="J305" s="55"/>
      <c r="K305" s="55"/>
      <c r="L305" s="55"/>
      <c r="M305" s="55"/>
      <c r="N305" s="55"/>
      <c r="O305" s="54" t="s">
        <v>16</v>
      </c>
      <c r="P305" s="103"/>
      <c r="Q305" s="103"/>
      <c r="R305" s="103"/>
      <c r="S305" s="124" t="str">
        <f>IF(NOT(ISBLANK(Q305)),(INDEX('Department List'!$B$4:$B$230,MATCH((IF(Q305=0,C303,(LEFT(Q305,2)))),'Department List'!$A$4:$A$230,0))),"")</f>
        <v/>
      </c>
      <c r="T305" s="125" t="str">
        <f t="shared" si="10"/>
        <v/>
      </c>
    </row>
    <row r="306" spans="1:20" ht="13.5" customHeight="1" x14ac:dyDescent="0.2">
      <c r="A306" s="57"/>
      <c r="B306" s="76"/>
      <c r="C306" s="140"/>
      <c r="D306" s="140"/>
      <c r="E306" s="97">
        <f t="shared" si="9"/>
        <v>0</v>
      </c>
      <c r="F306" s="56"/>
      <c r="G306" s="6"/>
      <c r="H306" s="6"/>
      <c r="I306" s="132"/>
      <c r="J306" s="55"/>
      <c r="K306" s="55"/>
      <c r="L306" s="55"/>
      <c r="M306" s="55"/>
      <c r="N306" s="55"/>
      <c r="O306" s="54" t="s">
        <v>16</v>
      </c>
      <c r="P306" s="103"/>
      <c r="Q306" s="103"/>
      <c r="R306" s="103"/>
      <c r="S306" s="124" t="str">
        <f>IF(NOT(ISBLANK(Q306)),(INDEX('Department List'!$B$4:$B$230,MATCH((IF(Q306=0,C304,(LEFT(Q306,2)))),'Department List'!$A$4:$A$230,0))),"")</f>
        <v/>
      </c>
      <c r="T306" s="125" t="str">
        <f t="shared" si="10"/>
        <v/>
      </c>
    </row>
    <row r="307" spans="1:20" ht="13.5" customHeight="1" x14ac:dyDescent="0.2">
      <c r="A307" s="57"/>
      <c r="B307" s="76"/>
      <c r="C307" s="140"/>
      <c r="D307" s="140"/>
      <c r="E307" s="97">
        <f t="shared" si="9"/>
        <v>0</v>
      </c>
      <c r="F307" s="56"/>
      <c r="G307" s="6"/>
      <c r="H307" s="6"/>
      <c r="I307" s="132"/>
      <c r="J307" s="55"/>
      <c r="K307" s="55"/>
      <c r="L307" s="55"/>
      <c r="M307" s="55"/>
      <c r="N307" s="55"/>
      <c r="O307" s="54" t="s">
        <v>16</v>
      </c>
      <c r="P307" s="103"/>
      <c r="Q307" s="103"/>
      <c r="R307" s="103"/>
      <c r="S307" s="124" t="str">
        <f>IF(NOT(ISBLANK(Q307)),(INDEX('Department List'!$B$4:$B$230,MATCH((IF(Q307=0,C305,(LEFT(Q307,2)))),'Department List'!$A$4:$A$230,0))),"")</f>
        <v/>
      </c>
      <c r="T307" s="125" t="str">
        <f t="shared" si="10"/>
        <v/>
      </c>
    </row>
    <row r="308" spans="1:20" ht="13.5" customHeight="1" x14ac:dyDescent="0.2">
      <c r="A308" s="57"/>
      <c r="B308" s="76"/>
      <c r="C308" s="140"/>
      <c r="D308" s="140"/>
      <c r="E308" s="97">
        <f t="shared" si="9"/>
        <v>0</v>
      </c>
      <c r="F308" s="56"/>
      <c r="G308" s="6"/>
      <c r="H308" s="6"/>
      <c r="I308" s="132"/>
      <c r="J308" s="55"/>
      <c r="K308" s="55"/>
      <c r="L308" s="55"/>
      <c r="M308" s="55"/>
      <c r="N308" s="55"/>
      <c r="O308" s="54" t="s">
        <v>16</v>
      </c>
      <c r="P308" s="103"/>
      <c r="Q308" s="103"/>
      <c r="R308" s="103"/>
      <c r="S308" s="124" t="str">
        <f>IF(NOT(ISBLANK(Q308)),(INDEX('Department List'!$B$4:$B$230,MATCH((IF(Q308=0,C306,(LEFT(Q308,2)))),'Department List'!$A$4:$A$230,0))),"")</f>
        <v/>
      </c>
      <c r="T308" s="125" t="str">
        <f t="shared" si="10"/>
        <v/>
      </c>
    </row>
    <row r="309" spans="1:20" ht="13.5" customHeight="1" x14ac:dyDescent="0.2">
      <c r="A309" s="57"/>
      <c r="B309" s="76"/>
      <c r="C309" s="140"/>
      <c r="D309" s="140"/>
      <c r="E309" s="97">
        <f t="shared" si="9"/>
        <v>0</v>
      </c>
      <c r="F309" s="56"/>
      <c r="G309" s="6"/>
      <c r="H309" s="6"/>
      <c r="I309" s="132"/>
      <c r="J309" s="55"/>
      <c r="K309" s="55"/>
      <c r="L309" s="55"/>
      <c r="M309" s="55"/>
      <c r="N309" s="55"/>
      <c r="O309" s="54" t="s">
        <v>16</v>
      </c>
      <c r="P309" s="103"/>
      <c r="Q309" s="103"/>
      <c r="R309" s="103"/>
      <c r="S309" s="124" t="str">
        <f>IF(NOT(ISBLANK(Q309)),(INDEX('Department List'!$B$4:$B$230,MATCH((IF(Q309=0,C307,(LEFT(Q309,2)))),'Department List'!$A$4:$A$230,0))),"")</f>
        <v/>
      </c>
      <c r="T309" s="125" t="str">
        <f t="shared" si="10"/>
        <v/>
      </c>
    </row>
    <row r="310" spans="1:20" ht="13.5" customHeight="1" x14ac:dyDescent="0.2">
      <c r="A310" s="57"/>
      <c r="B310" s="76"/>
      <c r="C310" s="140"/>
      <c r="D310" s="140"/>
      <c r="E310" s="97">
        <f t="shared" si="9"/>
        <v>0</v>
      </c>
      <c r="F310" s="56"/>
      <c r="G310" s="6"/>
      <c r="H310" s="6"/>
      <c r="I310" s="132"/>
      <c r="J310" s="55"/>
      <c r="K310" s="55"/>
      <c r="L310" s="55"/>
      <c r="M310" s="55"/>
      <c r="N310" s="55"/>
      <c r="O310" s="54" t="s">
        <v>16</v>
      </c>
      <c r="P310" s="103"/>
      <c r="Q310" s="103"/>
      <c r="R310" s="103"/>
      <c r="S310" s="124" t="str">
        <f>IF(NOT(ISBLANK(Q310)),(INDEX('Department List'!$B$4:$B$230,MATCH((IF(Q310=0,C308,(LEFT(Q310,2)))),'Department List'!$A$4:$A$230,0))),"")</f>
        <v/>
      </c>
      <c r="T310" s="125" t="str">
        <f t="shared" si="10"/>
        <v/>
      </c>
    </row>
    <row r="311" spans="1:20" ht="13.5" customHeight="1" x14ac:dyDescent="0.2">
      <c r="A311" s="57"/>
      <c r="B311" s="76"/>
      <c r="C311" s="140"/>
      <c r="D311" s="140"/>
      <c r="E311" s="97">
        <f t="shared" si="9"/>
        <v>0</v>
      </c>
      <c r="F311" s="56"/>
      <c r="G311" s="6"/>
      <c r="H311" s="6"/>
      <c r="I311" s="132"/>
      <c r="J311" s="55"/>
      <c r="K311" s="55"/>
      <c r="L311" s="55"/>
      <c r="M311" s="55"/>
      <c r="N311" s="55"/>
      <c r="O311" s="54" t="s">
        <v>16</v>
      </c>
      <c r="P311" s="103"/>
      <c r="Q311" s="103"/>
      <c r="R311" s="103"/>
      <c r="S311" s="124" t="str">
        <f>IF(NOT(ISBLANK(Q311)),(INDEX('Department List'!$B$4:$B$230,MATCH((IF(Q311=0,C309,(LEFT(Q311,2)))),'Department List'!$A$4:$A$230,0))),"")</f>
        <v/>
      </c>
      <c r="T311" s="125" t="str">
        <f t="shared" si="10"/>
        <v/>
      </c>
    </row>
    <row r="312" spans="1:20" ht="13.5" customHeight="1" x14ac:dyDescent="0.2">
      <c r="A312" s="57"/>
      <c r="B312" s="76"/>
      <c r="C312" s="140"/>
      <c r="D312" s="140"/>
      <c r="E312" s="97">
        <f t="shared" si="9"/>
        <v>0</v>
      </c>
      <c r="F312" s="56"/>
      <c r="G312" s="6"/>
      <c r="H312" s="6"/>
      <c r="I312" s="132"/>
      <c r="J312" s="55"/>
      <c r="K312" s="55"/>
      <c r="L312" s="55"/>
      <c r="M312" s="55"/>
      <c r="N312" s="55"/>
      <c r="O312" s="54" t="s">
        <v>16</v>
      </c>
      <c r="P312" s="103"/>
      <c r="Q312" s="103"/>
      <c r="R312" s="103"/>
      <c r="S312" s="124" t="str">
        <f>IF(NOT(ISBLANK(Q312)),(INDEX('Department List'!$B$4:$B$230,MATCH((IF(Q312=0,C310,(LEFT(Q312,2)))),'Department List'!$A$4:$A$230,0))),"")</f>
        <v/>
      </c>
      <c r="T312" s="125" t="str">
        <f t="shared" si="10"/>
        <v/>
      </c>
    </row>
    <row r="313" spans="1:20" ht="13.5" customHeight="1" x14ac:dyDescent="0.2">
      <c r="A313" s="57"/>
      <c r="B313" s="76"/>
      <c r="C313" s="140"/>
      <c r="D313" s="140"/>
      <c r="E313" s="97">
        <f t="shared" si="9"/>
        <v>0</v>
      </c>
      <c r="F313" s="56"/>
      <c r="G313" s="6"/>
      <c r="H313" s="6"/>
      <c r="I313" s="132"/>
      <c r="J313" s="55"/>
      <c r="K313" s="55"/>
      <c r="L313" s="55"/>
      <c r="M313" s="55"/>
      <c r="N313" s="55"/>
      <c r="O313" s="54" t="s">
        <v>16</v>
      </c>
      <c r="P313" s="103"/>
      <c r="Q313" s="103"/>
      <c r="R313" s="103"/>
      <c r="S313" s="124" t="str">
        <f>IF(NOT(ISBLANK(Q313)),(INDEX('Department List'!$B$4:$B$230,MATCH((IF(Q313=0,C311,(LEFT(Q313,2)))),'Department List'!$A$4:$A$230,0))),"")</f>
        <v/>
      </c>
      <c r="T313" s="125" t="str">
        <f t="shared" si="10"/>
        <v/>
      </c>
    </row>
    <row r="314" spans="1:20" ht="13.5" customHeight="1" x14ac:dyDescent="0.2">
      <c r="A314" s="57"/>
      <c r="B314" s="76"/>
      <c r="C314" s="140"/>
      <c r="D314" s="140"/>
      <c r="E314" s="97">
        <f t="shared" si="9"/>
        <v>0</v>
      </c>
      <c r="F314" s="56"/>
      <c r="G314" s="6"/>
      <c r="H314" s="6"/>
      <c r="I314" s="132"/>
      <c r="J314" s="55"/>
      <c r="K314" s="55"/>
      <c r="L314" s="55"/>
      <c r="M314" s="55"/>
      <c r="N314" s="55"/>
      <c r="O314" s="54" t="s">
        <v>16</v>
      </c>
      <c r="P314" s="103"/>
      <c r="Q314" s="103"/>
      <c r="R314" s="103"/>
      <c r="S314" s="124" t="str">
        <f>IF(NOT(ISBLANK(Q314)),(INDEX('Department List'!$B$4:$B$230,MATCH((IF(Q314=0,C312,(LEFT(Q314,2)))),'Department List'!$A$4:$A$230,0))),"")</f>
        <v/>
      </c>
      <c r="T314" s="125" t="str">
        <f t="shared" si="10"/>
        <v/>
      </c>
    </row>
    <row r="315" spans="1:20" ht="13.5" customHeight="1" x14ac:dyDescent="0.2">
      <c r="A315" s="57"/>
      <c r="B315" s="76"/>
      <c r="C315" s="140"/>
      <c r="D315" s="140"/>
      <c r="E315" s="97">
        <f t="shared" ref="E315:E378" si="11">IF((ISNA(C315+D315))="TRUE","",(C315+D315))</f>
        <v>0</v>
      </c>
      <c r="F315" s="56"/>
      <c r="G315" s="6"/>
      <c r="H315" s="6"/>
      <c r="I315" s="132"/>
      <c r="J315" s="55"/>
      <c r="K315" s="55"/>
      <c r="L315" s="55"/>
      <c r="M315" s="55"/>
      <c r="N315" s="55"/>
      <c r="O315" s="54" t="s">
        <v>16</v>
      </c>
      <c r="P315" s="103"/>
      <c r="Q315" s="103"/>
      <c r="R315" s="103"/>
      <c r="S315" s="124" t="str">
        <f>IF(NOT(ISBLANK(Q315)),(INDEX('Department List'!$B$4:$B$230,MATCH((IF(Q315=0,C313,(LEFT(Q315,2)))),'Department List'!$A$4:$A$230,0))),"")</f>
        <v/>
      </c>
      <c r="T315" s="125" t="str">
        <f t="shared" si="10"/>
        <v/>
      </c>
    </row>
    <row r="316" spans="1:20" ht="13.5" customHeight="1" x14ac:dyDescent="0.2">
      <c r="A316" s="57"/>
      <c r="B316" s="76"/>
      <c r="C316" s="140"/>
      <c r="D316" s="140"/>
      <c r="E316" s="97">
        <f t="shared" si="11"/>
        <v>0</v>
      </c>
      <c r="F316" s="56"/>
      <c r="G316" s="6"/>
      <c r="H316" s="6"/>
      <c r="I316" s="132"/>
      <c r="J316" s="55"/>
      <c r="K316" s="55"/>
      <c r="L316" s="55"/>
      <c r="M316" s="55"/>
      <c r="N316" s="55"/>
      <c r="O316" s="54" t="s">
        <v>16</v>
      </c>
      <c r="P316" s="103"/>
      <c r="Q316" s="103"/>
      <c r="R316" s="103"/>
      <c r="S316" s="124" t="str">
        <f>IF(NOT(ISBLANK(Q316)),(INDEX('Department List'!$B$4:$B$230,MATCH((IF(Q316=0,C314,(LEFT(Q316,2)))),'Department List'!$A$4:$A$230,0))),"")</f>
        <v/>
      </c>
      <c r="T316" s="125" t="str">
        <f t="shared" si="10"/>
        <v/>
      </c>
    </row>
    <row r="317" spans="1:20" ht="13.5" customHeight="1" x14ac:dyDescent="0.2">
      <c r="A317" s="57"/>
      <c r="B317" s="76"/>
      <c r="C317" s="140"/>
      <c r="D317" s="140"/>
      <c r="E317" s="97">
        <f t="shared" si="11"/>
        <v>0</v>
      </c>
      <c r="F317" s="56"/>
      <c r="G317" s="6"/>
      <c r="H317" s="6"/>
      <c r="I317" s="132"/>
      <c r="J317" s="55"/>
      <c r="K317" s="55"/>
      <c r="L317" s="55"/>
      <c r="M317" s="55"/>
      <c r="N317" s="55"/>
      <c r="O317" s="54" t="s">
        <v>16</v>
      </c>
      <c r="P317" s="103"/>
      <c r="Q317" s="103"/>
      <c r="R317" s="103"/>
      <c r="S317" s="124" t="str">
        <f>IF(NOT(ISBLANK(Q317)),(INDEX('Department List'!$B$4:$B$230,MATCH((IF(Q317=0,C315,(LEFT(Q317,2)))),'Department List'!$A$4:$A$230,0))),"")</f>
        <v/>
      </c>
      <c r="T317" s="125" t="str">
        <f t="shared" si="10"/>
        <v/>
      </c>
    </row>
    <row r="318" spans="1:20" ht="13.5" customHeight="1" x14ac:dyDescent="0.2">
      <c r="A318" s="57"/>
      <c r="B318" s="76"/>
      <c r="C318" s="140"/>
      <c r="D318" s="140"/>
      <c r="E318" s="97">
        <f t="shared" si="11"/>
        <v>0</v>
      </c>
      <c r="F318" s="56"/>
      <c r="G318" s="6"/>
      <c r="H318" s="6"/>
      <c r="I318" s="132"/>
      <c r="J318" s="55"/>
      <c r="K318" s="55"/>
      <c r="L318" s="55"/>
      <c r="M318" s="55"/>
      <c r="N318" s="55"/>
      <c r="O318" s="54" t="s">
        <v>16</v>
      </c>
      <c r="P318" s="103"/>
      <c r="Q318" s="103"/>
      <c r="R318" s="103"/>
      <c r="S318" s="124" t="str">
        <f>IF(NOT(ISBLANK(Q318)),(INDEX('Department List'!$B$4:$B$230,MATCH((IF(Q318=0,C316,(LEFT(Q318,2)))),'Department List'!$A$4:$A$230,0))),"")</f>
        <v/>
      </c>
      <c r="T318" s="125" t="str">
        <f t="shared" si="10"/>
        <v/>
      </c>
    </row>
    <row r="319" spans="1:20" ht="13.5" customHeight="1" x14ac:dyDescent="0.2">
      <c r="A319" s="57"/>
      <c r="B319" s="76"/>
      <c r="C319" s="140"/>
      <c r="D319" s="140"/>
      <c r="E319" s="97">
        <f t="shared" si="11"/>
        <v>0</v>
      </c>
      <c r="F319" s="56"/>
      <c r="G319" s="6"/>
      <c r="H319" s="6"/>
      <c r="I319" s="132"/>
      <c r="J319" s="55"/>
      <c r="K319" s="55"/>
      <c r="L319" s="55"/>
      <c r="M319" s="55"/>
      <c r="N319" s="55"/>
      <c r="O319" s="54" t="s">
        <v>16</v>
      </c>
      <c r="P319" s="103"/>
      <c r="Q319" s="103"/>
      <c r="R319" s="103"/>
      <c r="S319" s="124" t="str">
        <f>IF(NOT(ISBLANK(Q319)),(INDEX('Department List'!$B$4:$B$230,MATCH((IF(Q319=0,C317,(LEFT(Q319,2)))),'Department List'!$A$4:$A$230,0))),"")</f>
        <v/>
      </c>
      <c r="T319" s="125" t="str">
        <f t="shared" si="10"/>
        <v/>
      </c>
    </row>
    <row r="320" spans="1:20" ht="13.5" customHeight="1" x14ac:dyDescent="0.2">
      <c r="A320" s="57"/>
      <c r="B320" s="76"/>
      <c r="C320" s="140"/>
      <c r="D320" s="140"/>
      <c r="E320" s="97">
        <f t="shared" si="11"/>
        <v>0</v>
      </c>
      <c r="F320" s="56"/>
      <c r="G320" s="6"/>
      <c r="H320" s="6"/>
      <c r="I320" s="132"/>
      <c r="J320" s="55"/>
      <c r="K320" s="55"/>
      <c r="L320" s="55"/>
      <c r="M320" s="55"/>
      <c r="N320" s="55"/>
      <c r="O320" s="54" t="s">
        <v>16</v>
      </c>
      <c r="P320" s="103"/>
      <c r="Q320" s="103"/>
      <c r="R320" s="103"/>
      <c r="S320" s="124" t="str">
        <f>IF(NOT(ISBLANK(Q320)),(INDEX('Department List'!$B$4:$B$230,MATCH((IF(Q320=0,C318,(LEFT(Q320,2)))),'Department List'!$A$4:$A$230,0))),"")</f>
        <v/>
      </c>
      <c r="T320" s="125" t="str">
        <f t="shared" si="10"/>
        <v/>
      </c>
    </row>
    <row r="321" spans="1:20" ht="13.5" customHeight="1" x14ac:dyDescent="0.2">
      <c r="A321" s="57"/>
      <c r="B321" s="76"/>
      <c r="C321" s="140"/>
      <c r="D321" s="140"/>
      <c r="E321" s="97">
        <f t="shared" si="11"/>
        <v>0</v>
      </c>
      <c r="F321" s="56"/>
      <c r="G321" s="6"/>
      <c r="H321" s="6"/>
      <c r="I321" s="132"/>
      <c r="J321" s="55"/>
      <c r="K321" s="55"/>
      <c r="L321" s="55"/>
      <c r="M321" s="55"/>
      <c r="N321" s="55"/>
      <c r="O321" s="54" t="s">
        <v>16</v>
      </c>
      <c r="P321" s="103"/>
      <c r="Q321" s="103"/>
      <c r="R321" s="103"/>
      <c r="S321" s="124" t="str">
        <f>IF(NOT(ISBLANK(Q321)),(INDEX('Department List'!$B$4:$B$230,MATCH((IF(Q321=0,C319,(LEFT(Q321,2)))),'Department List'!$A$4:$A$230,0))),"")</f>
        <v/>
      </c>
      <c r="T321" s="125" t="str">
        <f t="shared" si="10"/>
        <v/>
      </c>
    </row>
    <row r="322" spans="1:20" ht="13.5" customHeight="1" x14ac:dyDescent="0.2">
      <c r="A322" s="57"/>
      <c r="B322" s="76"/>
      <c r="C322" s="140"/>
      <c r="D322" s="140"/>
      <c r="E322" s="97">
        <f t="shared" si="11"/>
        <v>0</v>
      </c>
      <c r="F322" s="56"/>
      <c r="G322" s="6"/>
      <c r="H322" s="6"/>
      <c r="I322" s="132"/>
      <c r="J322" s="55"/>
      <c r="K322" s="55"/>
      <c r="L322" s="55"/>
      <c r="M322" s="55"/>
      <c r="N322" s="55"/>
      <c r="O322" s="54" t="s">
        <v>16</v>
      </c>
      <c r="P322" s="103"/>
      <c r="Q322" s="103"/>
      <c r="R322" s="103"/>
      <c r="S322" s="124" t="str">
        <f>IF(NOT(ISBLANK(Q322)),(INDEX('Department List'!$B$4:$B$230,MATCH((IF(Q322=0,C320,(LEFT(Q322,2)))),'Department List'!$A$4:$A$230,0))),"")</f>
        <v/>
      </c>
      <c r="T322" s="125" t="str">
        <f t="shared" si="10"/>
        <v/>
      </c>
    </row>
    <row r="323" spans="1:20" ht="13.5" customHeight="1" x14ac:dyDescent="0.2">
      <c r="A323" s="57"/>
      <c r="B323" s="76"/>
      <c r="C323" s="140"/>
      <c r="D323" s="140"/>
      <c r="E323" s="97">
        <f t="shared" si="11"/>
        <v>0</v>
      </c>
      <c r="F323" s="56"/>
      <c r="G323" s="6"/>
      <c r="H323" s="6"/>
      <c r="I323" s="132"/>
      <c r="J323" s="55"/>
      <c r="K323" s="55"/>
      <c r="L323" s="55"/>
      <c r="M323" s="55"/>
      <c r="N323" s="55"/>
      <c r="O323" s="54" t="s">
        <v>16</v>
      </c>
      <c r="P323" s="103"/>
      <c r="Q323" s="103"/>
      <c r="R323" s="103"/>
      <c r="S323" s="124" t="str">
        <f>IF(NOT(ISBLANK(Q323)),(INDEX('Department List'!$B$4:$B$230,MATCH((IF(Q323=0,C321,(LEFT(Q323,2)))),'Department List'!$A$4:$A$230,0))),"")</f>
        <v/>
      </c>
      <c r="T323" s="125" t="str">
        <f t="shared" si="10"/>
        <v/>
      </c>
    </row>
    <row r="324" spans="1:20" ht="13.5" customHeight="1" x14ac:dyDescent="0.2">
      <c r="A324" s="57"/>
      <c r="B324" s="76"/>
      <c r="C324" s="140"/>
      <c r="D324" s="140"/>
      <c r="E324" s="97">
        <f t="shared" si="11"/>
        <v>0</v>
      </c>
      <c r="F324" s="56"/>
      <c r="G324" s="6"/>
      <c r="H324" s="6"/>
      <c r="I324" s="132"/>
      <c r="J324" s="55"/>
      <c r="K324" s="55"/>
      <c r="L324" s="55"/>
      <c r="M324" s="55"/>
      <c r="N324" s="55"/>
      <c r="O324" s="54" t="s">
        <v>16</v>
      </c>
      <c r="P324" s="103"/>
      <c r="Q324" s="103"/>
      <c r="R324" s="103"/>
      <c r="S324" s="124" t="str">
        <f>IF(NOT(ISBLANK(Q324)),(INDEX('Department List'!$B$4:$B$230,MATCH((IF(Q324=0,C322,(LEFT(Q324,2)))),'Department List'!$A$4:$A$230,0))),"")</f>
        <v/>
      </c>
      <c r="T324" s="125" t="str">
        <f t="shared" si="10"/>
        <v/>
      </c>
    </row>
    <row r="325" spans="1:20" ht="13.5" customHeight="1" x14ac:dyDescent="0.2">
      <c r="A325" s="57"/>
      <c r="B325" s="76"/>
      <c r="C325" s="140"/>
      <c r="D325" s="140"/>
      <c r="E325" s="97">
        <f t="shared" si="11"/>
        <v>0</v>
      </c>
      <c r="F325" s="56"/>
      <c r="G325" s="6"/>
      <c r="H325" s="6"/>
      <c r="I325" s="132"/>
      <c r="J325" s="55"/>
      <c r="K325" s="55"/>
      <c r="L325" s="55"/>
      <c r="M325" s="55"/>
      <c r="N325" s="55"/>
      <c r="O325" s="54" t="s">
        <v>16</v>
      </c>
      <c r="P325" s="103"/>
      <c r="Q325" s="103"/>
      <c r="R325" s="103"/>
      <c r="S325" s="124" t="str">
        <f>IF(NOT(ISBLANK(Q325)),(INDEX('Department List'!$B$4:$B$230,MATCH((IF(Q325=0,C323,(LEFT(Q325,2)))),'Department List'!$A$4:$A$230,0))),"")</f>
        <v/>
      </c>
      <c r="T325" s="125" t="str">
        <f t="shared" si="10"/>
        <v/>
      </c>
    </row>
    <row r="326" spans="1:20" ht="13.5" customHeight="1" x14ac:dyDescent="0.2">
      <c r="A326" s="57"/>
      <c r="B326" s="76"/>
      <c r="C326" s="140"/>
      <c r="D326" s="140"/>
      <c r="E326" s="97">
        <f t="shared" si="11"/>
        <v>0</v>
      </c>
      <c r="F326" s="56"/>
      <c r="G326" s="6"/>
      <c r="H326" s="6"/>
      <c r="I326" s="132"/>
      <c r="J326" s="55"/>
      <c r="K326" s="55"/>
      <c r="L326" s="55"/>
      <c r="M326" s="55"/>
      <c r="N326" s="55"/>
      <c r="O326" s="54" t="s">
        <v>16</v>
      </c>
      <c r="P326" s="103"/>
      <c r="Q326" s="103"/>
      <c r="R326" s="103"/>
      <c r="S326" s="124" t="str">
        <f>IF(NOT(ISBLANK(Q326)),(INDEX('Department List'!$B$4:$B$230,MATCH((IF(Q326=0,C324,(LEFT(Q326,2)))),'Department List'!$A$4:$A$230,0))),"")</f>
        <v/>
      </c>
      <c r="T326" s="125" t="str">
        <f t="shared" si="10"/>
        <v/>
      </c>
    </row>
    <row r="327" spans="1:20" ht="13.5" customHeight="1" x14ac:dyDescent="0.2">
      <c r="A327" s="57"/>
      <c r="B327" s="76"/>
      <c r="C327" s="140"/>
      <c r="D327" s="140"/>
      <c r="E327" s="97">
        <f t="shared" si="11"/>
        <v>0</v>
      </c>
      <c r="F327" s="56"/>
      <c r="G327" s="6"/>
      <c r="H327" s="6"/>
      <c r="I327" s="132"/>
      <c r="J327" s="55"/>
      <c r="K327" s="55"/>
      <c r="L327" s="55"/>
      <c r="M327" s="55"/>
      <c r="N327" s="55"/>
      <c r="O327" s="54" t="s">
        <v>16</v>
      </c>
      <c r="P327" s="103"/>
      <c r="Q327" s="103"/>
      <c r="R327" s="103"/>
      <c r="S327" s="124" t="str">
        <f>IF(NOT(ISBLANK(Q327)),(INDEX('Department List'!$B$4:$B$230,MATCH((IF(Q327=0,C325,(LEFT(Q327,2)))),'Department List'!$A$4:$A$230,0))),"")</f>
        <v/>
      </c>
      <c r="T327" s="125" t="str">
        <f t="shared" si="10"/>
        <v/>
      </c>
    </row>
    <row r="328" spans="1:20" ht="13.5" customHeight="1" x14ac:dyDescent="0.2">
      <c r="A328" s="57"/>
      <c r="B328" s="76"/>
      <c r="C328" s="140"/>
      <c r="D328" s="140"/>
      <c r="E328" s="97">
        <f t="shared" si="11"/>
        <v>0</v>
      </c>
      <c r="F328" s="56"/>
      <c r="G328" s="6"/>
      <c r="H328" s="6"/>
      <c r="I328" s="132"/>
      <c r="J328" s="55"/>
      <c r="K328" s="55"/>
      <c r="L328" s="55"/>
      <c r="M328" s="55"/>
      <c r="N328" s="55"/>
      <c r="O328" s="54" t="s">
        <v>16</v>
      </c>
      <c r="P328" s="103"/>
      <c r="Q328" s="103"/>
      <c r="R328" s="103"/>
      <c r="S328" s="124" t="str">
        <f>IF(NOT(ISBLANK(Q328)),(INDEX('Department List'!$B$4:$B$230,MATCH((IF(Q328=0,C326,(LEFT(Q328,2)))),'Department List'!$A$4:$A$230,0))),"")</f>
        <v/>
      </c>
      <c r="T328" s="125" t="str">
        <f t="shared" si="10"/>
        <v/>
      </c>
    </row>
    <row r="329" spans="1:20" ht="13.5" customHeight="1" x14ac:dyDescent="0.2">
      <c r="A329" s="57"/>
      <c r="B329" s="76"/>
      <c r="C329" s="140"/>
      <c r="D329" s="140"/>
      <c r="E329" s="97">
        <f t="shared" si="11"/>
        <v>0</v>
      </c>
      <c r="F329" s="56"/>
      <c r="G329" s="6"/>
      <c r="H329" s="6"/>
      <c r="I329" s="132"/>
      <c r="J329" s="55"/>
      <c r="K329" s="55"/>
      <c r="L329" s="55"/>
      <c r="M329" s="55"/>
      <c r="N329" s="55"/>
      <c r="O329" s="54" t="s">
        <v>16</v>
      </c>
      <c r="P329" s="103"/>
      <c r="Q329" s="103"/>
      <c r="R329" s="103"/>
      <c r="S329" s="124" t="str">
        <f>IF(NOT(ISBLANK(Q329)),(INDEX('Department List'!$B$4:$B$230,MATCH((IF(Q329=0,C327,(LEFT(Q329,2)))),'Department List'!$A$4:$A$230,0))),"")</f>
        <v/>
      </c>
      <c r="T329" s="125" t="str">
        <f t="shared" si="10"/>
        <v/>
      </c>
    </row>
    <row r="330" spans="1:20" ht="13.5" customHeight="1" x14ac:dyDescent="0.2">
      <c r="A330" s="57"/>
      <c r="B330" s="76"/>
      <c r="C330" s="140"/>
      <c r="D330" s="140"/>
      <c r="E330" s="97">
        <f t="shared" si="11"/>
        <v>0</v>
      </c>
      <c r="F330" s="56"/>
      <c r="G330" s="6"/>
      <c r="H330" s="6"/>
      <c r="I330" s="132"/>
      <c r="J330" s="55"/>
      <c r="K330" s="55"/>
      <c r="L330" s="55"/>
      <c r="M330" s="55"/>
      <c r="N330" s="55"/>
      <c r="O330" s="54" t="s">
        <v>16</v>
      </c>
      <c r="P330" s="103"/>
      <c r="Q330" s="103"/>
      <c r="R330" s="103"/>
      <c r="S330" s="124" t="str">
        <f>IF(NOT(ISBLANK(Q330)),(INDEX('Department List'!$B$4:$B$230,MATCH((IF(Q330=0,C328,(LEFT(Q330,2)))),'Department List'!$A$4:$A$230,0))),"")</f>
        <v/>
      </c>
      <c r="T330" s="125" t="str">
        <f t="shared" si="10"/>
        <v/>
      </c>
    </row>
    <row r="331" spans="1:20" ht="13.5" customHeight="1" x14ac:dyDescent="0.2">
      <c r="A331" s="57"/>
      <c r="B331" s="76"/>
      <c r="C331" s="140"/>
      <c r="D331" s="140"/>
      <c r="E331" s="97">
        <f t="shared" si="11"/>
        <v>0</v>
      </c>
      <c r="F331" s="56"/>
      <c r="G331" s="6"/>
      <c r="H331" s="6"/>
      <c r="I331" s="132"/>
      <c r="J331" s="55"/>
      <c r="K331" s="55"/>
      <c r="L331" s="55"/>
      <c r="M331" s="55"/>
      <c r="N331" s="55"/>
      <c r="O331" s="54" t="s">
        <v>16</v>
      </c>
      <c r="P331" s="103"/>
      <c r="Q331" s="103"/>
      <c r="R331" s="103"/>
      <c r="S331" s="124" t="str">
        <f>IF(NOT(ISBLANK(Q331)),(INDEX('Department List'!$B$4:$B$230,MATCH((IF(Q331=0,C329,(LEFT(Q331,2)))),'Department List'!$A$4:$A$230,0))),"")</f>
        <v/>
      </c>
      <c r="T331" s="125" t="str">
        <f t="shared" si="10"/>
        <v/>
      </c>
    </row>
    <row r="332" spans="1:20" ht="13.5" customHeight="1" x14ac:dyDescent="0.2">
      <c r="A332" s="57"/>
      <c r="B332" s="76"/>
      <c r="C332" s="140"/>
      <c r="D332" s="140"/>
      <c r="E332" s="97">
        <f t="shared" si="11"/>
        <v>0</v>
      </c>
      <c r="F332" s="56"/>
      <c r="G332" s="6"/>
      <c r="H332" s="6"/>
      <c r="I332" s="132"/>
      <c r="J332" s="55"/>
      <c r="K332" s="55"/>
      <c r="L332" s="55"/>
      <c r="M332" s="55"/>
      <c r="N332" s="55"/>
      <c r="O332" s="54" t="s">
        <v>16</v>
      </c>
      <c r="P332" s="103"/>
      <c r="Q332" s="103"/>
      <c r="R332" s="103"/>
      <c r="S332" s="124" t="str">
        <f>IF(NOT(ISBLANK(Q332)),(INDEX('Department List'!$B$4:$B$230,MATCH((IF(Q332=0,C330,(LEFT(Q332,2)))),'Department List'!$A$4:$A$230,0))),"")</f>
        <v/>
      </c>
      <c r="T332" s="125" t="str">
        <f t="shared" si="10"/>
        <v/>
      </c>
    </row>
    <row r="333" spans="1:20" ht="13.5" customHeight="1" x14ac:dyDescent="0.2">
      <c r="A333" s="57"/>
      <c r="B333" s="76"/>
      <c r="C333" s="140"/>
      <c r="D333" s="140"/>
      <c r="E333" s="97">
        <f t="shared" si="11"/>
        <v>0</v>
      </c>
      <c r="F333" s="56"/>
      <c r="G333" s="6"/>
      <c r="H333" s="6"/>
      <c r="I333" s="132"/>
      <c r="J333" s="55"/>
      <c r="K333" s="55"/>
      <c r="L333" s="55"/>
      <c r="M333" s="55"/>
      <c r="N333" s="55"/>
      <c r="O333" s="54" t="s">
        <v>16</v>
      </c>
      <c r="P333" s="103"/>
      <c r="Q333" s="103"/>
      <c r="R333" s="103"/>
      <c r="S333" s="124" t="str">
        <f>IF(NOT(ISBLANK(Q333)),(INDEX('Department List'!$B$4:$B$230,MATCH((IF(Q333=0,C331,(LEFT(Q333,2)))),'Department List'!$A$4:$A$230,0))),"")</f>
        <v/>
      </c>
      <c r="T333" s="125" t="str">
        <f t="shared" si="10"/>
        <v/>
      </c>
    </row>
    <row r="334" spans="1:20" ht="13.5" customHeight="1" x14ac:dyDescent="0.2">
      <c r="A334" s="57"/>
      <c r="B334" s="76"/>
      <c r="C334" s="140"/>
      <c r="D334" s="140"/>
      <c r="E334" s="97">
        <f t="shared" si="11"/>
        <v>0</v>
      </c>
      <c r="F334" s="56"/>
      <c r="G334" s="6"/>
      <c r="H334" s="6"/>
      <c r="I334" s="132"/>
      <c r="J334" s="55"/>
      <c r="K334" s="55"/>
      <c r="L334" s="55"/>
      <c r="M334" s="55"/>
      <c r="N334" s="55"/>
      <c r="O334" s="54" t="s">
        <v>16</v>
      </c>
      <c r="P334" s="103"/>
      <c r="Q334" s="103"/>
      <c r="R334" s="103"/>
      <c r="S334" s="124" t="str">
        <f>IF(NOT(ISBLANK(Q334)),(INDEX('Department List'!$B$4:$B$230,MATCH((IF(Q334=0,C332,(LEFT(Q334,2)))),'Department List'!$A$4:$A$230,0))),"")</f>
        <v/>
      </c>
      <c r="T334" s="125" t="str">
        <f t="shared" ref="T334:T397" si="12">IF((P334=0),"",A334)</f>
        <v/>
      </c>
    </row>
    <row r="335" spans="1:20" ht="13.5" customHeight="1" x14ac:dyDescent="0.2">
      <c r="A335" s="57"/>
      <c r="B335" s="76"/>
      <c r="C335" s="140"/>
      <c r="D335" s="140"/>
      <c r="E335" s="97">
        <f t="shared" si="11"/>
        <v>0</v>
      </c>
      <c r="F335" s="56"/>
      <c r="G335" s="6"/>
      <c r="H335" s="6"/>
      <c r="I335" s="132"/>
      <c r="J335" s="55"/>
      <c r="K335" s="55"/>
      <c r="L335" s="55"/>
      <c r="M335" s="55"/>
      <c r="N335" s="55"/>
      <c r="O335" s="54" t="s">
        <v>16</v>
      </c>
      <c r="P335" s="103"/>
      <c r="Q335" s="103"/>
      <c r="R335" s="103"/>
      <c r="S335" s="124" t="str">
        <f>IF(NOT(ISBLANK(Q335)),(INDEX('Department List'!$B$4:$B$230,MATCH((IF(Q335=0,C333,(LEFT(Q335,2)))),'Department List'!$A$4:$A$230,0))),"")</f>
        <v/>
      </c>
      <c r="T335" s="125" t="str">
        <f t="shared" si="12"/>
        <v/>
      </c>
    </row>
    <row r="336" spans="1:20" ht="13.5" customHeight="1" x14ac:dyDescent="0.2">
      <c r="A336" s="57"/>
      <c r="B336" s="76"/>
      <c r="C336" s="140"/>
      <c r="D336" s="140"/>
      <c r="E336" s="97">
        <f t="shared" si="11"/>
        <v>0</v>
      </c>
      <c r="F336" s="56"/>
      <c r="G336" s="6"/>
      <c r="H336" s="6"/>
      <c r="I336" s="132"/>
      <c r="J336" s="55"/>
      <c r="K336" s="55"/>
      <c r="L336" s="55"/>
      <c r="M336" s="55"/>
      <c r="N336" s="55"/>
      <c r="O336" s="54" t="s">
        <v>16</v>
      </c>
      <c r="P336" s="103"/>
      <c r="Q336" s="103"/>
      <c r="R336" s="103"/>
      <c r="S336" s="124" t="str">
        <f>IF(NOT(ISBLANK(Q336)),(INDEX('Department List'!$B$4:$B$230,MATCH((IF(Q336=0,C334,(LEFT(Q336,2)))),'Department List'!$A$4:$A$230,0))),"")</f>
        <v/>
      </c>
      <c r="T336" s="125" t="str">
        <f t="shared" si="12"/>
        <v/>
      </c>
    </row>
    <row r="337" spans="1:20" ht="13.5" customHeight="1" x14ac:dyDescent="0.2">
      <c r="A337" s="57"/>
      <c r="B337" s="76"/>
      <c r="C337" s="140"/>
      <c r="D337" s="140"/>
      <c r="E337" s="97">
        <f t="shared" si="11"/>
        <v>0</v>
      </c>
      <c r="F337" s="56"/>
      <c r="G337" s="6"/>
      <c r="H337" s="6"/>
      <c r="I337" s="132"/>
      <c r="J337" s="55"/>
      <c r="K337" s="55"/>
      <c r="L337" s="55"/>
      <c r="M337" s="55"/>
      <c r="N337" s="55"/>
      <c r="O337" s="54" t="s">
        <v>16</v>
      </c>
      <c r="P337" s="103"/>
      <c r="Q337" s="103"/>
      <c r="R337" s="103"/>
      <c r="S337" s="124" t="str">
        <f>IF(NOT(ISBLANK(Q337)),(INDEX('Department List'!$B$4:$B$230,MATCH((IF(Q337=0,C335,(LEFT(Q337,2)))),'Department List'!$A$4:$A$230,0))),"")</f>
        <v/>
      </c>
      <c r="T337" s="125" t="str">
        <f t="shared" si="12"/>
        <v/>
      </c>
    </row>
    <row r="338" spans="1:20" ht="13.5" customHeight="1" x14ac:dyDescent="0.2">
      <c r="A338" s="57"/>
      <c r="B338" s="76"/>
      <c r="C338" s="140"/>
      <c r="D338" s="140"/>
      <c r="E338" s="97">
        <f t="shared" si="11"/>
        <v>0</v>
      </c>
      <c r="F338" s="56"/>
      <c r="G338" s="6"/>
      <c r="H338" s="6"/>
      <c r="I338" s="132"/>
      <c r="J338" s="55"/>
      <c r="K338" s="55"/>
      <c r="L338" s="55"/>
      <c r="M338" s="55"/>
      <c r="N338" s="55"/>
      <c r="O338" s="54" t="s">
        <v>16</v>
      </c>
      <c r="P338" s="103"/>
      <c r="Q338" s="103"/>
      <c r="R338" s="103"/>
      <c r="S338" s="124" t="str">
        <f>IF(NOT(ISBLANK(Q338)),(INDEX('Department List'!$B$4:$B$230,MATCH((IF(Q338=0,C336,(LEFT(Q338,2)))),'Department List'!$A$4:$A$230,0))),"")</f>
        <v/>
      </c>
      <c r="T338" s="125" t="str">
        <f t="shared" si="12"/>
        <v/>
      </c>
    </row>
    <row r="339" spans="1:20" ht="13.5" customHeight="1" x14ac:dyDescent="0.2">
      <c r="A339" s="57"/>
      <c r="B339" s="76"/>
      <c r="C339" s="140"/>
      <c r="D339" s="140"/>
      <c r="E339" s="97">
        <f t="shared" si="11"/>
        <v>0</v>
      </c>
      <c r="F339" s="56"/>
      <c r="G339" s="6"/>
      <c r="H339" s="6"/>
      <c r="I339" s="132"/>
      <c r="J339" s="55"/>
      <c r="K339" s="55"/>
      <c r="L339" s="55"/>
      <c r="M339" s="55"/>
      <c r="N339" s="55"/>
      <c r="O339" s="54" t="s">
        <v>16</v>
      </c>
      <c r="P339" s="103"/>
      <c r="Q339" s="103"/>
      <c r="R339" s="103"/>
      <c r="S339" s="124" t="str">
        <f>IF(NOT(ISBLANK(Q339)),(INDEX('Department List'!$B$4:$B$230,MATCH((IF(Q339=0,C337,(LEFT(Q339,2)))),'Department List'!$A$4:$A$230,0))),"")</f>
        <v/>
      </c>
      <c r="T339" s="125" t="str">
        <f t="shared" si="12"/>
        <v/>
      </c>
    </row>
    <row r="340" spans="1:20" ht="13.5" customHeight="1" x14ac:dyDescent="0.2">
      <c r="A340" s="57"/>
      <c r="B340" s="76"/>
      <c r="C340" s="140"/>
      <c r="D340" s="140"/>
      <c r="E340" s="97">
        <f t="shared" si="11"/>
        <v>0</v>
      </c>
      <c r="F340" s="56"/>
      <c r="G340" s="6"/>
      <c r="H340" s="6"/>
      <c r="I340" s="132"/>
      <c r="J340" s="55"/>
      <c r="K340" s="55"/>
      <c r="L340" s="55"/>
      <c r="M340" s="55"/>
      <c r="N340" s="55"/>
      <c r="O340" s="54" t="s">
        <v>16</v>
      </c>
      <c r="P340" s="103"/>
      <c r="Q340" s="103"/>
      <c r="R340" s="103"/>
      <c r="S340" s="124" t="str">
        <f>IF(NOT(ISBLANK(Q340)),(INDEX('Department List'!$B$4:$B$230,MATCH((IF(Q340=0,C338,(LEFT(Q340,2)))),'Department List'!$A$4:$A$230,0))),"")</f>
        <v/>
      </c>
      <c r="T340" s="125" t="str">
        <f t="shared" si="12"/>
        <v/>
      </c>
    </row>
    <row r="341" spans="1:20" ht="13.5" customHeight="1" x14ac:dyDescent="0.2">
      <c r="A341" s="57"/>
      <c r="B341" s="76"/>
      <c r="C341" s="140"/>
      <c r="D341" s="140"/>
      <c r="E341" s="97">
        <f t="shared" si="11"/>
        <v>0</v>
      </c>
      <c r="F341" s="56"/>
      <c r="G341" s="6"/>
      <c r="H341" s="6"/>
      <c r="I341" s="132"/>
      <c r="J341" s="55"/>
      <c r="K341" s="55"/>
      <c r="L341" s="55"/>
      <c r="M341" s="55"/>
      <c r="N341" s="55"/>
      <c r="O341" s="54" t="s">
        <v>16</v>
      </c>
      <c r="P341" s="103"/>
      <c r="Q341" s="103"/>
      <c r="R341" s="103"/>
      <c r="S341" s="124" t="str">
        <f>IF(NOT(ISBLANK(Q341)),(INDEX('Department List'!$B$4:$B$230,MATCH((IF(Q341=0,C339,(LEFT(Q341,2)))),'Department List'!$A$4:$A$230,0))),"")</f>
        <v/>
      </c>
      <c r="T341" s="125" t="str">
        <f t="shared" si="12"/>
        <v/>
      </c>
    </row>
    <row r="342" spans="1:20" ht="13.5" customHeight="1" x14ac:dyDescent="0.2">
      <c r="A342" s="57"/>
      <c r="B342" s="76"/>
      <c r="C342" s="140"/>
      <c r="D342" s="140"/>
      <c r="E342" s="97">
        <f t="shared" si="11"/>
        <v>0</v>
      </c>
      <c r="F342" s="56"/>
      <c r="G342" s="6"/>
      <c r="H342" s="6"/>
      <c r="I342" s="132"/>
      <c r="J342" s="55"/>
      <c r="K342" s="55"/>
      <c r="L342" s="55"/>
      <c r="M342" s="55"/>
      <c r="N342" s="55"/>
      <c r="O342" s="54" t="s">
        <v>16</v>
      </c>
      <c r="P342" s="103"/>
      <c r="Q342" s="103"/>
      <c r="R342" s="103"/>
      <c r="S342" s="124" t="str">
        <f>IF(NOT(ISBLANK(Q342)),(INDEX('Department List'!$B$4:$B$230,MATCH((IF(Q342=0,C340,(LEFT(Q342,2)))),'Department List'!$A$4:$A$230,0))),"")</f>
        <v/>
      </c>
      <c r="T342" s="125" t="str">
        <f t="shared" si="12"/>
        <v/>
      </c>
    </row>
    <row r="343" spans="1:20" ht="13.5" customHeight="1" x14ac:dyDescent="0.2">
      <c r="A343" s="57"/>
      <c r="B343" s="76"/>
      <c r="C343" s="140"/>
      <c r="D343" s="140"/>
      <c r="E343" s="97">
        <f t="shared" si="11"/>
        <v>0</v>
      </c>
      <c r="F343" s="56"/>
      <c r="G343" s="6"/>
      <c r="H343" s="6"/>
      <c r="I343" s="132"/>
      <c r="J343" s="55"/>
      <c r="K343" s="55"/>
      <c r="L343" s="55"/>
      <c r="M343" s="55"/>
      <c r="N343" s="55"/>
      <c r="O343" s="54" t="s">
        <v>16</v>
      </c>
      <c r="P343" s="103"/>
      <c r="Q343" s="103"/>
      <c r="R343" s="103"/>
      <c r="S343" s="124" t="str">
        <f>IF(NOT(ISBLANK(Q343)),(INDEX('Department List'!$B$4:$B$230,MATCH((IF(Q343=0,C341,(LEFT(Q343,2)))),'Department List'!$A$4:$A$230,0))),"")</f>
        <v/>
      </c>
      <c r="T343" s="125" t="str">
        <f t="shared" si="12"/>
        <v/>
      </c>
    </row>
    <row r="344" spans="1:20" ht="13.5" customHeight="1" x14ac:dyDescent="0.2">
      <c r="A344" s="57"/>
      <c r="B344" s="76"/>
      <c r="C344" s="140"/>
      <c r="D344" s="140"/>
      <c r="E344" s="97">
        <f t="shared" si="11"/>
        <v>0</v>
      </c>
      <c r="F344" s="56"/>
      <c r="G344" s="6"/>
      <c r="H344" s="6"/>
      <c r="I344" s="132"/>
      <c r="J344" s="55"/>
      <c r="K344" s="55"/>
      <c r="L344" s="55"/>
      <c r="M344" s="55"/>
      <c r="N344" s="55"/>
      <c r="O344" s="54" t="s">
        <v>16</v>
      </c>
      <c r="P344" s="103"/>
      <c r="Q344" s="103"/>
      <c r="R344" s="103"/>
      <c r="S344" s="124" t="str">
        <f>IF(NOT(ISBLANK(Q344)),(INDEX('Department List'!$B$4:$B$230,MATCH((IF(Q344=0,C342,(LEFT(Q344,2)))),'Department List'!$A$4:$A$230,0))),"")</f>
        <v/>
      </c>
      <c r="T344" s="125" t="str">
        <f t="shared" si="12"/>
        <v/>
      </c>
    </row>
    <row r="345" spans="1:20" ht="13.5" customHeight="1" x14ac:dyDescent="0.2">
      <c r="A345" s="57"/>
      <c r="B345" s="76"/>
      <c r="C345" s="140"/>
      <c r="D345" s="140"/>
      <c r="E345" s="97">
        <f t="shared" si="11"/>
        <v>0</v>
      </c>
      <c r="F345" s="56"/>
      <c r="G345" s="6"/>
      <c r="H345" s="6"/>
      <c r="I345" s="132"/>
      <c r="J345" s="55"/>
      <c r="K345" s="55"/>
      <c r="L345" s="55"/>
      <c r="M345" s="55"/>
      <c r="N345" s="55"/>
      <c r="O345" s="54" t="s">
        <v>16</v>
      </c>
      <c r="P345" s="103"/>
      <c r="Q345" s="103"/>
      <c r="R345" s="103"/>
      <c r="S345" s="124" t="str">
        <f>IF(NOT(ISBLANK(Q345)),(INDEX('Department List'!$B$4:$B$230,MATCH((IF(Q345=0,C343,(LEFT(Q345,2)))),'Department List'!$A$4:$A$230,0))),"")</f>
        <v/>
      </c>
      <c r="T345" s="125" t="str">
        <f t="shared" si="12"/>
        <v/>
      </c>
    </row>
    <row r="346" spans="1:20" ht="13.5" customHeight="1" x14ac:dyDescent="0.2">
      <c r="A346" s="57"/>
      <c r="B346" s="76"/>
      <c r="C346" s="140"/>
      <c r="D346" s="140"/>
      <c r="E346" s="97">
        <f t="shared" si="11"/>
        <v>0</v>
      </c>
      <c r="F346" s="56"/>
      <c r="G346" s="6"/>
      <c r="H346" s="6"/>
      <c r="I346" s="132"/>
      <c r="J346" s="55"/>
      <c r="K346" s="55"/>
      <c r="L346" s="55"/>
      <c r="M346" s="55"/>
      <c r="N346" s="55"/>
      <c r="O346" s="54" t="s">
        <v>16</v>
      </c>
      <c r="P346" s="103"/>
      <c r="Q346" s="103"/>
      <c r="R346" s="103"/>
      <c r="S346" s="124" t="str">
        <f>IF(NOT(ISBLANK(Q346)),(INDEX('Department List'!$B$4:$B$230,MATCH((IF(Q346=0,C344,(LEFT(Q346,2)))),'Department List'!$A$4:$A$230,0))),"")</f>
        <v/>
      </c>
      <c r="T346" s="125" t="str">
        <f t="shared" si="12"/>
        <v/>
      </c>
    </row>
    <row r="347" spans="1:20" ht="13.5" customHeight="1" x14ac:dyDescent="0.2">
      <c r="A347" s="57"/>
      <c r="B347" s="76"/>
      <c r="C347" s="140"/>
      <c r="D347" s="140"/>
      <c r="E347" s="97">
        <f t="shared" si="11"/>
        <v>0</v>
      </c>
      <c r="F347" s="56"/>
      <c r="G347" s="6"/>
      <c r="H347" s="6"/>
      <c r="I347" s="132"/>
      <c r="J347" s="55"/>
      <c r="K347" s="55"/>
      <c r="L347" s="55"/>
      <c r="M347" s="55"/>
      <c r="N347" s="55"/>
      <c r="O347" s="54" t="s">
        <v>16</v>
      </c>
      <c r="P347" s="103"/>
      <c r="Q347" s="103"/>
      <c r="R347" s="103"/>
      <c r="S347" s="124" t="str">
        <f>IF(NOT(ISBLANK(Q347)),(INDEX('Department List'!$B$4:$B$230,MATCH((IF(Q347=0,C345,(LEFT(Q347,2)))),'Department List'!$A$4:$A$230,0))),"")</f>
        <v/>
      </c>
      <c r="T347" s="125" t="str">
        <f t="shared" si="12"/>
        <v/>
      </c>
    </row>
    <row r="348" spans="1:20" ht="13.5" customHeight="1" x14ac:dyDescent="0.2">
      <c r="A348" s="57"/>
      <c r="B348" s="76"/>
      <c r="C348" s="140"/>
      <c r="D348" s="140"/>
      <c r="E348" s="97">
        <f t="shared" si="11"/>
        <v>0</v>
      </c>
      <c r="F348" s="56"/>
      <c r="G348" s="6"/>
      <c r="H348" s="6"/>
      <c r="I348" s="132"/>
      <c r="J348" s="55"/>
      <c r="K348" s="55"/>
      <c r="L348" s="55"/>
      <c r="M348" s="55"/>
      <c r="N348" s="55"/>
      <c r="O348" s="54" t="s">
        <v>16</v>
      </c>
      <c r="P348" s="103"/>
      <c r="Q348" s="103"/>
      <c r="R348" s="103"/>
      <c r="S348" s="124" t="str">
        <f>IF(NOT(ISBLANK(Q348)),(INDEX('Department List'!$B$4:$B$230,MATCH((IF(Q348=0,C346,(LEFT(Q348,2)))),'Department List'!$A$4:$A$230,0))),"")</f>
        <v/>
      </c>
      <c r="T348" s="125" t="str">
        <f t="shared" si="12"/>
        <v/>
      </c>
    </row>
    <row r="349" spans="1:20" ht="13.5" customHeight="1" x14ac:dyDescent="0.2">
      <c r="A349" s="57"/>
      <c r="B349" s="76"/>
      <c r="C349" s="140"/>
      <c r="D349" s="140"/>
      <c r="E349" s="97">
        <f t="shared" si="11"/>
        <v>0</v>
      </c>
      <c r="F349" s="56"/>
      <c r="G349" s="6"/>
      <c r="H349" s="6"/>
      <c r="I349" s="132"/>
      <c r="J349" s="55"/>
      <c r="K349" s="55"/>
      <c r="L349" s="55"/>
      <c r="M349" s="55"/>
      <c r="N349" s="55"/>
      <c r="O349" s="54" t="s">
        <v>16</v>
      </c>
      <c r="P349" s="103"/>
      <c r="Q349" s="103"/>
      <c r="R349" s="103"/>
      <c r="S349" s="124" t="str">
        <f>IF(NOT(ISBLANK(Q349)),(INDEX('Department List'!$B$4:$B$230,MATCH((IF(Q349=0,C347,(LEFT(Q349,2)))),'Department List'!$A$4:$A$230,0))),"")</f>
        <v/>
      </c>
      <c r="T349" s="125" t="str">
        <f t="shared" si="12"/>
        <v/>
      </c>
    </row>
    <row r="350" spans="1:20" ht="13.5" customHeight="1" x14ac:dyDescent="0.2">
      <c r="A350" s="57"/>
      <c r="B350" s="76"/>
      <c r="C350" s="140"/>
      <c r="D350" s="140"/>
      <c r="E350" s="97">
        <f t="shared" si="11"/>
        <v>0</v>
      </c>
      <c r="F350" s="56"/>
      <c r="G350" s="6"/>
      <c r="H350" s="6"/>
      <c r="I350" s="132"/>
      <c r="J350" s="55"/>
      <c r="K350" s="55"/>
      <c r="L350" s="55"/>
      <c r="M350" s="55"/>
      <c r="N350" s="55"/>
      <c r="O350" s="54" t="s">
        <v>16</v>
      </c>
      <c r="P350" s="103"/>
      <c r="Q350" s="103"/>
      <c r="R350" s="103"/>
      <c r="S350" s="124" t="str">
        <f>IF(NOT(ISBLANK(Q350)),(INDEX('Department List'!$B$4:$B$230,MATCH((IF(Q350=0,C348,(LEFT(Q350,2)))),'Department List'!$A$4:$A$230,0))),"")</f>
        <v/>
      </c>
      <c r="T350" s="125" t="str">
        <f t="shared" si="12"/>
        <v/>
      </c>
    </row>
    <row r="351" spans="1:20" ht="13.5" customHeight="1" x14ac:dyDescent="0.2">
      <c r="A351" s="57"/>
      <c r="B351" s="76"/>
      <c r="C351" s="140"/>
      <c r="D351" s="140"/>
      <c r="E351" s="97">
        <f t="shared" si="11"/>
        <v>0</v>
      </c>
      <c r="F351" s="56"/>
      <c r="G351" s="6"/>
      <c r="H351" s="6"/>
      <c r="I351" s="132"/>
      <c r="J351" s="55"/>
      <c r="K351" s="55"/>
      <c r="L351" s="55"/>
      <c r="M351" s="55"/>
      <c r="N351" s="55"/>
      <c r="O351" s="54" t="s">
        <v>16</v>
      </c>
      <c r="P351" s="103"/>
      <c r="Q351" s="103"/>
      <c r="R351" s="103"/>
      <c r="S351" s="124" t="str">
        <f>IF(NOT(ISBLANK(Q351)),(INDEX('Department List'!$B$4:$B$230,MATCH((IF(Q351=0,C349,(LEFT(Q351,2)))),'Department List'!$A$4:$A$230,0))),"")</f>
        <v/>
      </c>
      <c r="T351" s="125" t="str">
        <f t="shared" si="12"/>
        <v/>
      </c>
    </row>
    <row r="352" spans="1:20" ht="13.5" customHeight="1" x14ac:dyDescent="0.2">
      <c r="A352" s="57"/>
      <c r="B352" s="76"/>
      <c r="C352" s="140"/>
      <c r="D352" s="140"/>
      <c r="E352" s="97">
        <f t="shared" si="11"/>
        <v>0</v>
      </c>
      <c r="F352" s="56"/>
      <c r="G352" s="6"/>
      <c r="H352" s="6"/>
      <c r="I352" s="132"/>
      <c r="J352" s="55"/>
      <c r="K352" s="55"/>
      <c r="L352" s="55"/>
      <c r="M352" s="55"/>
      <c r="N352" s="55"/>
      <c r="O352" s="54" t="s">
        <v>16</v>
      </c>
      <c r="P352" s="103"/>
      <c r="Q352" s="103"/>
      <c r="R352" s="103"/>
      <c r="S352" s="124" t="str">
        <f>IF(NOT(ISBLANK(Q352)),(INDEX('Department List'!$B$4:$B$230,MATCH((IF(Q352=0,C350,(LEFT(Q352,2)))),'Department List'!$A$4:$A$230,0))),"")</f>
        <v/>
      </c>
      <c r="T352" s="125" t="str">
        <f t="shared" si="12"/>
        <v/>
      </c>
    </row>
    <row r="353" spans="1:20" ht="13.5" customHeight="1" x14ac:dyDescent="0.2">
      <c r="A353" s="57"/>
      <c r="B353" s="76"/>
      <c r="C353" s="140"/>
      <c r="D353" s="140"/>
      <c r="E353" s="97">
        <f t="shared" si="11"/>
        <v>0</v>
      </c>
      <c r="F353" s="56"/>
      <c r="G353" s="6"/>
      <c r="H353" s="6"/>
      <c r="I353" s="132"/>
      <c r="J353" s="55"/>
      <c r="K353" s="55"/>
      <c r="L353" s="55"/>
      <c r="M353" s="55"/>
      <c r="N353" s="55"/>
      <c r="O353" s="54" t="s">
        <v>16</v>
      </c>
      <c r="P353" s="103"/>
      <c r="Q353" s="103"/>
      <c r="R353" s="103"/>
      <c r="S353" s="124" t="str">
        <f>IF(NOT(ISBLANK(Q353)),(INDEX('Department List'!$B$4:$B$230,MATCH((IF(Q353=0,C351,(LEFT(Q353,2)))),'Department List'!$A$4:$A$230,0))),"")</f>
        <v/>
      </c>
      <c r="T353" s="125" t="str">
        <f t="shared" si="12"/>
        <v/>
      </c>
    </row>
    <row r="354" spans="1:20" ht="13.5" customHeight="1" x14ac:dyDescent="0.2">
      <c r="A354" s="57"/>
      <c r="B354" s="76"/>
      <c r="C354" s="140"/>
      <c r="D354" s="140"/>
      <c r="E354" s="97">
        <f t="shared" si="11"/>
        <v>0</v>
      </c>
      <c r="F354" s="56"/>
      <c r="G354" s="6"/>
      <c r="H354" s="6"/>
      <c r="I354" s="132"/>
      <c r="J354" s="55"/>
      <c r="K354" s="55"/>
      <c r="L354" s="55"/>
      <c r="M354" s="55"/>
      <c r="N354" s="55"/>
      <c r="O354" s="54" t="s">
        <v>16</v>
      </c>
      <c r="P354" s="103"/>
      <c r="Q354" s="103"/>
      <c r="R354" s="103"/>
      <c r="S354" s="124" t="str">
        <f>IF(NOT(ISBLANK(Q354)),(INDEX('Department List'!$B$4:$B$230,MATCH((IF(Q354=0,C352,(LEFT(Q354,2)))),'Department List'!$A$4:$A$230,0))),"")</f>
        <v/>
      </c>
      <c r="T354" s="125" t="str">
        <f t="shared" si="12"/>
        <v/>
      </c>
    </row>
    <row r="355" spans="1:20" ht="13.5" customHeight="1" x14ac:dyDescent="0.2">
      <c r="A355" s="57"/>
      <c r="B355" s="76"/>
      <c r="C355" s="140"/>
      <c r="D355" s="140"/>
      <c r="E355" s="97">
        <f t="shared" si="11"/>
        <v>0</v>
      </c>
      <c r="F355" s="56"/>
      <c r="G355" s="6"/>
      <c r="H355" s="6"/>
      <c r="I355" s="132"/>
      <c r="J355" s="55"/>
      <c r="K355" s="55"/>
      <c r="L355" s="55"/>
      <c r="M355" s="55"/>
      <c r="N355" s="55"/>
      <c r="O355" s="54" t="s">
        <v>16</v>
      </c>
      <c r="P355" s="103"/>
      <c r="Q355" s="103"/>
      <c r="R355" s="103"/>
      <c r="S355" s="124" t="str">
        <f>IF(NOT(ISBLANK(Q355)),(INDEX('Department List'!$B$4:$B$230,MATCH((IF(Q355=0,C353,(LEFT(Q355,2)))),'Department List'!$A$4:$A$230,0))),"")</f>
        <v/>
      </c>
      <c r="T355" s="125" t="str">
        <f t="shared" si="12"/>
        <v/>
      </c>
    </row>
    <row r="356" spans="1:20" ht="13.5" customHeight="1" x14ac:dyDescent="0.2">
      <c r="A356" s="57"/>
      <c r="B356" s="76"/>
      <c r="C356" s="140"/>
      <c r="D356" s="140"/>
      <c r="E356" s="97">
        <f t="shared" si="11"/>
        <v>0</v>
      </c>
      <c r="F356" s="56"/>
      <c r="G356" s="6"/>
      <c r="H356" s="6"/>
      <c r="I356" s="132"/>
      <c r="J356" s="55"/>
      <c r="K356" s="55"/>
      <c r="L356" s="55"/>
      <c r="M356" s="55"/>
      <c r="N356" s="55"/>
      <c r="O356" s="54" t="s">
        <v>16</v>
      </c>
      <c r="P356" s="103"/>
      <c r="Q356" s="103"/>
      <c r="R356" s="103"/>
      <c r="S356" s="124" t="str">
        <f>IF(NOT(ISBLANK(Q356)),(INDEX('Department List'!$B$4:$B$230,MATCH((IF(Q356=0,C354,(LEFT(Q356,2)))),'Department List'!$A$4:$A$230,0))),"")</f>
        <v/>
      </c>
      <c r="T356" s="125" t="str">
        <f t="shared" si="12"/>
        <v/>
      </c>
    </row>
    <row r="357" spans="1:20" ht="13.5" customHeight="1" x14ac:dyDescent="0.2">
      <c r="A357" s="57"/>
      <c r="B357" s="76"/>
      <c r="C357" s="140"/>
      <c r="D357" s="140"/>
      <c r="E357" s="97">
        <f t="shared" si="11"/>
        <v>0</v>
      </c>
      <c r="F357" s="56"/>
      <c r="G357" s="6"/>
      <c r="H357" s="6"/>
      <c r="I357" s="132"/>
      <c r="J357" s="55"/>
      <c r="K357" s="55"/>
      <c r="L357" s="55"/>
      <c r="M357" s="55"/>
      <c r="N357" s="55"/>
      <c r="O357" s="54" t="s">
        <v>16</v>
      </c>
      <c r="P357" s="103"/>
      <c r="Q357" s="103"/>
      <c r="R357" s="103"/>
      <c r="S357" s="124" t="str">
        <f>IF(NOT(ISBLANK(Q357)),(INDEX('Department List'!$B$4:$B$230,MATCH((IF(Q357=0,C355,(LEFT(Q357,2)))),'Department List'!$A$4:$A$230,0))),"")</f>
        <v/>
      </c>
      <c r="T357" s="125" t="str">
        <f t="shared" si="12"/>
        <v/>
      </c>
    </row>
    <row r="358" spans="1:20" ht="13.5" customHeight="1" x14ac:dyDescent="0.2">
      <c r="A358" s="57"/>
      <c r="B358" s="76"/>
      <c r="C358" s="140"/>
      <c r="D358" s="140"/>
      <c r="E358" s="97">
        <f t="shared" si="11"/>
        <v>0</v>
      </c>
      <c r="F358" s="56"/>
      <c r="G358" s="6"/>
      <c r="H358" s="6"/>
      <c r="I358" s="132"/>
      <c r="J358" s="55"/>
      <c r="K358" s="55"/>
      <c r="L358" s="55"/>
      <c r="M358" s="55"/>
      <c r="N358" s="55"/>
      <c r="O358" s="54" t="s">
        <v>16</v>
      </c>
      <c r="P358" s="103"/>
      <c r="Q358" s="103"/>
      <c r="R358" s="103"/>
      <c r="S358" s="124" t="str">
        <f>IF(NOT(ISBLANK(Q358)),(INDEX('Department List'!$B$4:$B$230,MATCH((IF(Q358=0,C356,(LEFT(Q358,2)))),'Department List'!$A$4:$A$230,0))),"")</f>
        <v/>
      </c>
      <c r="T358" s="125" t="str">
        <f t="shared" si="12"/>
        <v/>
      </c>
    </row>
    <row r="359" spans="1:20" ht="13.5" customHeight="1" x14ac:dyDescent="0.2">
      <c r="A359" s="57"/>
      <c r="B359" s="76"/>
      <c r="C359" s="140"/>
      <c r="D359" s="140"/>
      <c r="E359" s="97">
        <f t="shared" si="11"/>
        <v>0</v>
      </c>
      <c r="F359" s="56"/>
      <c r="G359" s="6"/>
      <c r="H359" s="6"/>
      <c r="I359" s="132"/>
      <c r="J359" s="55"/>
      <c r="K359" s="55"/>
      <c r="L359" s="55"/>
      <c r="M359" s="55"/>
      <c r="N359" s="55"/>
      <c r="O359" s="54" t="s">
        <v>16</v>
      </c>
      <c r="P359" s="103"/>
      <c r="Q359" s="103"/>
      <c r="R359" s="103"/>
      <c r="S359" s="124" t="str">
        <f>IF(NOT(ISBLANK(Q359)),(INDEX('Department List'!$B$4:$B$230,MATCH((IF(Q359=0,C357,(LEFT(Q359,2)))),'Department List'!$A$4:$A$230,0))),"")</f>
        <v/>
      </c>
      <c r="T359" s="125" t="str">
        <f t="shared" si="12"/>
        <v/>
      </c>
    </row>
    <row r="360" spans="1:20" ht="13.5" customHeight="1" x14ac:dyDescent="0.2">
      <c r="A360" s="57"/>
      <c r="B360" s="76"/>
      <c r="C360" s="140"/>
      <c r="D360" s="140"/>
      <c r="E360" s="97">
        <f t="shared" si="11"/>
        <v>0</v>
      </c>
      <c r="F360" s="56"/>
      <c r="G360" s="6"/>
      <c r="H360" s="6"/>
      <c r="I360" s="132"/>
      <c r="J360" s="55"/>
      <c r="K360" s="55"/>
      <c r="L360" s="55"/>
      <c r="M360" s="55"/>
      <c r="N360" s="55"/>
      <c r="O360" s="54" t="s">
        <v>16</v>
      </c>
      <c r="P360" s="103"/>
      <c r="Q360" s="103"/>
      <c r="R360" s="103"/>
      <c r="S360" s="124" t="str">
        <f>IF(NOT(ISBLANK(Q360)),(INDEX('Department List'!$B$4:$B$230,MATCH((IF(Q360=0,C358,(LEFT(Q360,2)))),'Department List'!$A$4:$A$230,0))),"")</f>
        <v/>
      </c>
      <c r="T360" s="125" t="str">
        <f t="shared" si="12"/>
        <v/>
      </c>
    </row>
    <row r="361" spans="1:20" ht="13.5" customHeight="1" x14ac:dyDescent="0.2">
      <c r="A361" s="57"/>
      <c r="B361" s="76"/>
      <c r="C361" s="140"/>
      <c r="D361" s="140"/>
      <c r="E361" s="97">
        <f t="shared" si="11"/>
        <v>0</v>
      </c>
      <c r="F361" s="56"/>
      <c r="G361" s="6"/>
      <c r="H361" s="6"/>
      <c r="I361" s="132"/>
      <c r="J361" s="55"/>
      <c r="K361" s="55"/>
      <c r="L361" s="55"/>
      <c r="M361" s="55"/>
      <c r="N361" s="55"/>
      <c r="O361" s="54" t="s">
        <v>16</v>
      </c>
      <c r="P361" s="103"/>
      <c r="Q361" s="103"/>
      <c r="R361" s="103"/>
      <c r="S361" s="124" t="str">
        <f>IF(NOT(ISBLANK(Q361)),(INDEX('Department List'!$B$4:$B$230,MATCH((IF(Q361=0,C359,(LEFT(Q361,2)))),'Department List'!$A$4:$A$230,0))),"")</f>
        <v/>
      </c>
      <c r="T361" s="125" t="str">
        <f t="shared" si="12"/>
        <v/>
      </c>
    </row>
    <row r="362" spans="1:20" ht="13.5" customHeight="1" x14ac:dyDescent="0.2">
      <c r="A362" s="57"/>
      <c r="B362" s="76"/>
      <c r="C362" s="140"/>
      <c r="D362" s="140"/>
      <c r="E362" s="97">
        <f t="shared" si="11"/>
        <v>0</v>
      </c>
      <c r="F362" s="56"/>
      <c r="G362" s="6"/>
      <c r="H362" s="6"/>
      <c r="I362" s="132"/>
      <c r="J362" s="55"/>
      <c r="K362" s="55"/>
      <c r="L362" s="55"/>
      <c r="M362" s="55"/>
      <c r="N362" s="55"/>
      <c r="O362" s="54" t="s">
        <v>16</v>
      </c>
      <c r="P362" s="103"/>
      <c r="Q362" s="103"/>
      <c r="R362" s="103"/>
      <c r="S362" s="124" t="str">
        <f>IF(NOT(ISBLANK(Q362)),(INDEX('Department List'!$B$4:$B$230,MATCH((IF(Q362=0,C360,(LEFT(Q362,2)))),'Department List'!$A$4:$A$230,0))),"")</f>
        <v/>
      </c>
      <c r="T362" s="125" t="str">
        <f t="shared" si="12"/>
        <v/>
      </c>
    </row>
    <row r="363" spans="1:20" ht="13.5" customHeight="1" x14ac:dyDescent="0.2">
      <c r="A363" s="57"/>
      <c r="B363" s="76"/>
      <c r="C363" s="140"/>
      <c r="D363" s="140"/>
      <c r="E363" s="97">
        <f t="shared" si="11"/>
        <v>0</v>
      </c>
      <c r="F363" s="56"/>
      <c r="G363" s="6"/>
      <c r="H363" s="6"/>
      <c r="I363" s="132"/>
      <c r="J363" s="55"/>
      <c r="K363" s="55"/>
      <c r="L363" s="55"/>
      <c r="M363" s="55"/>
      <c r="N363" s="55"/>
      <c r="O363" s="54" t="s">
        <v>16</v>
      </c>
      <c r="P363" s="103"/>
      <c r="Q363" s="103"/>
      <c r="R363" s="103"/>
      <c r="S363" s="124" t="str">
        <f>IF(NOT(ISBLANK(Q363)),(INDEX('Department List'!$B$4:$B$230,MATCH((IF(Q363=0,C361,(LEFT(Q363,2)))),'Department List'!$A$4:$A$230,0))),"")</f>
        <v/>
      </c>
      <c r="T363" s="125" t="str">
        <f t="shared" si="12"/>
        <v/>
      </c>
    </row>
    <row r="364" spans="1:20" ht="13.5" customHeight="1" x14ac:dyDescent="0.2">
      <c r="A364" s="57"/>
      <c r="B364" s="76"/>
      <c r="C364" s="140"/>
      <c r="D364" s="140"/>
      <c r="E364" s="97">
        <f t="shared" si="11"/>
        <v>0</v>
      </c>
      <c r="F364" s="56"/>
      <c r="G364" s="6"/>
      <c r="H364" s="6"/>
      <c r="I364" s="132"/>
      <c r="J364" s="55"/>
      <c r="K364" s="55"/>
      <c r="L364" s="55"/>
      <c r="M364" s="55"/>
      <c r="N364" s="55"/>
      <c r="O364" s="54" t="s">
        <v>16</v>
      </c>
      <c r="P364" s="103"/>
      <c r="Q364" s="103"/>
      <c r="R364" s="103"/>
      <c r="S364" s="124" t="str">
        <f>IF(NOT(ISBLANK(Q364)),(INDEX('Department List'!$B$4:$B$230,MATCH((IF(Q364=0,C362,(LEFT(Q364,2)))),'Department List'!$A$4:$A$230,0))),"")</f>
        <v/>
      </c>
      <c r="T364" s="125" t="str">
        <f t="shared" si="12"/>
        <v/>
      </c>
    </row>
    <row r="365" spans="1:20" ht="13.5" customHeight="1" x14ac:dyDescent="0.2">
      <c r="A365" s="57"/>
      <c r="B365" s="76"/>
      <c r="C365" s="140"/>
      <c r="D365" s="140"/>
      <c r="E365" s="97">
        <f t="shared" si="11"/>
        <v>0</v>
      </c>
      <c r="F365" s="56"/>
      <c r="G365" s="6"/>
      <c r="H365" s="6"/>
      <c r="I365" s="132"/>
      <c r="J365" s="55"/>
      <c r="K365" s="55"/>
      <c r="L365" s="55"/>
      <c r="M365" s="55"/>
      <c r="N365" s="55"/>
      <c r="O365" s="54" t="s">
        <v>16</v>
      </c>
      <c r="P365" s="103"/>
      <c r="Q365" s="103"/>
      <c r="R365" s="103"/>
      <c r="S365" s="124" t="str">
        <f>IF(NOT(ISBLANK(Q365)),(INDEX('Department List'!$B$4:$B$230,MATCH((IF(Q365=0,C363,(LEFT(Q365,2)))),'Department List'!$A$4:$A$230,0))),"")</f>
        <v/>
      </c>
      <c r="T365" s="125" t="str">
        <f t="shared" si="12"/>
        <v/>
      </c>
    </row>
    <row r="366" spans="1:20" ht="13.5" customHeight="1" x14ac:dyDescent="0.2">
      <c r="A366" s="57"/>
      <c r="B366" s="76"/>
      <c r="C366" s="140"/>
      <c r="D366" s="140"/>
      <c r="E366" s="97">
        <f t="shared" si="11"/>
        <v>0</v>
      </c>
      <c r="F366" s="56"/>
      <c r="G366" s="6"/>
      <c r="H366" s="6"/>
      <c r="I366" s="132"/>
      <c r="J366" s="55"/>
      <c r="K366" s="55"/>
      <c r="L366" s="55"/>
      <c r="M366" s="55"/>
      <c r="N366" s="55"/>
      <c r="O366" s="54" t="s">
        <v>16</v>
      </c>
      <c r="P366" s="103"/>
      <c r="Q366" s="103"/>
      <c r="R366" s="103"/>
      <c r="S366" s="124" t="str">
        <f>IF(NOT(ISBLANK(Q366)),(INDEX('Department List'!$B$4:$B$230,MATCH((IF(Q366=0,C364,(LEFT(Q366,2)))),'Department List'!$A$4:$A$230,0))),"")</f>
        <v/>
      </c>
      <c r="T366" s="125" t="str">
        <f t="shared" si="12"/>
        <v/>
      </c>
    </row>
    <row r="367" spans="1:20" ht="13.5" customHeight="1" x14ac:dyDescent="0.2">
      <c r="A367" s="57"/>
      <c r="B367" s="76"/>
      <c r="C367" s="140"/>
      <c r="D367" s="140"/>
      <c r="E367" s="97">
        <f t="shared" si="11"/>
        <v>0</v>
      </c>
      <c r="F367" s="56"/>
      <c r="G367" s="6"/>
      <c r="H367" s="6"/>
      <c r="I367" s="132"/>
      <c r="J367" s="55"/>
      <c r="K367" s="55"/>
      <c r="L367" s="55"/>
      <c r="M367" s="55"/>
      <c r="N367" s="55"/>
      <c r="O367" s="54" t="s">
        <v>16</v>
      </c>
      <c r="P367" s="103"/>
      <c r="Q367" s="103"/>
      <c r="R367" s="103"/>
      <c r="S367" s="124" t="str">
        <f>IF(NOT(ISBLANK(Q367)),(INDEX('Department List'!$B$4:$B$230,MATCH((IF(Q367=0,C365,(LEFT(Q367,2)))),'Department List'!$A$4:$A$230,0))),"")</f>
        <v/>
      </c>
      <c r="T367" s="125" t="str">
        <f t="shared" si="12"/>
        <v/>
      </c>
    </row>
    <row r="368" spans="1:20" ht="13.5" customHeight="1" x14ac:dyDescent="0.2">
      <c r="A368" s="57"/>
      <c r="B368" s="76"/>
      <c r="C368" s="140"/>
      <c r="D368" s="140"/>
      <c r="E368" s="97">
        <f t="shared" si="11"/>
        <v>0</v>
      </c>
      <c r="F368" s="56"/>
      <c r="G368" s="6"/>
      <c r="H368" s="6"/>
      <c r="I368" s="132"/>
      <c r="J368" s="55"/>
      <c r="K368" s="55"/>
      <c r="L368" s="55"/>
      <c r="M368" s="55"/>
      <c r="N368" s="55"/>
      <c r="O368" s="54" t="s">
        <v>16</v>
      </c>
      <c r="P368" s="103"/>
      <c r="Q368" s="103"/>
      <c r="R368" s="103"/>
      <c r="S368" s="124" t="str">
        <f>IF(NOT(ISBLANK(Q368)),(INDEX('Department List'!$B$4:$B$230,MATCH((IF(Q368=0,C366,(LEFT(Q368,2)))),'Department List'!$A$4:$A$230,0))),"")</f>
        <v/>
      </c>
      <c r="T368" s="125" t="str">
        <f t="shared" si="12"/>
        <v/>
      </c>
    </row>
    <row r="369" spans="1:20" ht="13.5" customHeight="1" x14ac:dyDescent="0.2">
      <c r="A369" s="57"/>
      <c r="B369" s="76"/>
      <c r="C369" s="140"/>
      <c r="D369" s="140"/>
      <c r="E369" s="97">
        <f t="shared" si="11"/>
        <v>0</v>
      </c>
      <c r="F369" s="56"/>
      <c r="G369" s="6"/>
      <c r="H369" s="6"/>
      <c r="I369" s="132"/>
      <c r="J369" s="55"/>
      <c r="K369" s="55"/>
      <c r="L369" s="55"/>
      <c r="M369" s="55"/>
      <c r="N369" s="55"/>
      <c r="O369" s="54" t="s">
        <v>16</v>
      </c>
      <c r="P369" s="103"/>
      <c r="Q369" s="103"/>
      <c r="R369" s="103"/>
      <c r="S369" s="124" t="str">
        <f>IF(NOT(ISBLANK(Q369)),(INDEX('Department List'!$B$4:$B$230,MATCH((IF(Q369=0,C367,(LEFT(Q369,2)))),'Department List'!$A$4:$A$230,0))),"")</f>
        <v/>
      </c>
      <c r="T369" s="125" t="str">
        <f t="shared" si="12"/>
        <v/>
      </c>
    </row>
    <row r="370" spans="1:20" ht="13.5" customHeight="1" x14ac:dyDescent="0.2">
      <c r="A370" s="57"/>
      <c r="B370" s="76"/>
      <c r="C370" s="140"/>
      <c r="D370" s="140"/>
      <c r="E370" s="97">
        <f t="shared" si="11"/>
        <v>0</v>
      </c>
      <c r="F370" s="56"/>
      <c r="G370" s="6"/>
      <c r="H370" s="6"/>
      <c r="I370" s="132"/>
      <c r="J370" s="55"/>
      <c r="K370" s="55"/>
      <c r="L370" s="55"/>
      <c r="M370" s="55"/>
      <c r="N370" s="55"/>
      <c r="O370" s="54" t="s">
        <v>16</v>
      </c>
      <c r="P370" s="103"/>
      <c r="Q370" s="103"/>
      <c r="R370" s="103"/>
      <c r="S370" s="124" t="str">
        <f>IF(NOT(ISBLANK(Q370)),(INDEX('Department List'!$B$4:$B$230,MATCH((IF(Q370=0,C368,(LEFT(Q370,2)))),'Department List'!$A$4:$A$230,0))),"")</f>
        <v/>
      </c>
      <c r="T370" s="125" t="str">
        <f t="shared" si="12"/>
        <v/>
      </c>
    </row>
    <row r="371" spans="1:20" ht="13.5" customHeight="1" x14ac:dyDescent="0.2">
      <c r="A371" s="57"/>
      <c r="B371" s="76"/>
      <c r="C371" s="140"/>
      <c r="D371" s="140"/>
      <c r="E371" s="97">
        <f t="shared" si="11"/>
        <v>0</v>
      </c>
      <c r="F371" s="56"/>
      <c r="G371" s="6"/>
      <c r="H371" s="6"/>
      <c r="I371" s="132"/>
      <c r="J371" s="55"/>
      <c r="K371" s="55"/>
      <c r="L371" s="55"/>
      <c r="M371" s="55"/>
      <c r="N371" s="55"/>
      <c r="O371" s="54" t="s">
        <v>16</v>
      </c>
      <c r="P371" s="103"/>
      <c r="Q371" s="103"/>
      <c r="R371" s="103"/>
      <c r="S371" s="124" t="str">
        <f>IF(NOT(ISBLANK(Q371)),(INDEX('Department List'!$B$4:$B$230,MATCH((IF(Q371=0,C369,(LEFT(Q371,2)))),'Department List'!$A$4:$A$230,0))),"")</f>
        <v/>
      </c>
      <c r="T371" s="125" t="str">
        <f t="shared" si="12"/>
        <v/>
      </c>
    </row>
    <row r="372" spans="1:20" ht="13.5" customHeight="1" x14ac:dyDescent="0.2">
      <c r="A372" s="57"/>
      <c r="B372" s="76"/>
      <c r="C372" s="140"/>
      <c r="D372" s="140"/>
      <c r="E372" s="97">
        <f t="shared" si="11"/>
        <v>0</v>
      </c>
      <c r="F372" s="56"/>
      <c r="G372" s="6"/>
      <c r="H372" s="6"/>
      <c r="I372" s="132"/>
      <c r="J372" s="55"/>
      <c r="K372" s="55"/>
      <c r="L372" s="55"/>
      <c r="M372" s="55"/>
      <c r="N372" s="55"/>
      <c r="O372" s="54" t="s">
        <v>16</v>
      </c>
      <c r="P372" s="103"/>
      <c r="Q372" s="103"/>
      <c r="R372" s="103"/>
      <c r="S372" s="124" t="str">
        <f>IF(NOT(ISBLANK(Q372)),(INDEX('Department List'!$B$4:$B$230,MATCH((IF(Q372=0,C370,(LEFT(Q372,2)))),'Department List'!$A$4:$A$230,0))),"")</f>
        <v/>
      </c>
      <c r="T372" s="125" t="str">
        <f t="shared" si="12"/>
        <v/>
      </c>
    </row>
    <row r="373" spans="1:20" ht="13.5" customHeight="1" x14ac:dyDescent="0.2">
      <c r="A373" s="57"/>
      <c r="B373" s="76"/>
      <c r="C373" s="140"/>
      <c r="D373" s="140"/>
      <c r="E373" s="97">
        <f t="shared" si="11"/>
        <v>0</v>
      </c>
      <c r="F373" s="56"/>
      <c r="G373" s="6"/>
      <c r="H373" s="6"/>
      <c r="I373" s="132"/>
      <c r="J373" s="55"/>
      <c r="K373" s="55"/>
      <c r="L373" s="55"/>
      <c r="M373" s="55"/>
      <c r="N373" s="55"/>
      <c r="O373" s="54" t="s">
        <v>16</v>
      </c>
      <c r="P373" s="103"/>
      <c r="Q373" s="103"/>
      <c r="R373" s="103"/>
      <c r="S373" s="124" t="str">
        <f>IF(NOT(ISBLANK(Q373)),(INDEX('Department List'!$B$4:$B$230,MATCH((IF(Q373=0,C371,(LEFT(Q373,2)))),'Department List'!$A$4:$A$230,0))),"")</f>
        <v/>
      </c>
      <c r="T373" s="125" t="str">
        <f t="shared" si="12"/>
        <v/>
      </c>
    </row>
    <row r="374" spans="1:20" ht="13.5" customHeight="1" x14ac:dyDescent="0.2">
      <c r="A374" s="57"/>
      <c r="B374" s="76"/>
      <c r="C374" s="140"/>
      <c r="D374" s="140"/>
      <c r="E374" s="97">
        <f t="shared" si="11"/>
        <v>0</v>
      </c>
      <c r="F374" s="56"/>
      <c r="G374" s="6"/>
      <c r="H374" s="6"/>
      <c r="I374" s="132"/>
      <c r="J374" s="55"/>
      <c r="K374" s="55"/>
      <c r="L374" s="55"/>
      <c r="M374" s="55"/>
      <c r="N374" s="55"/>
      <c r="O374" s="54" t="s">
        <v>16</v>
      </c>
      <c r="P374" s="103"/>
      <c r="Q374" s="103"/>
      <c r="R374" s="103"/>
      <c r="S374" s="124" t="str">
        <f>IF(NOT(ISBLANK(Q374)),(INDEX('Department List'!$B$4:$B$230,MATCH((IF(Q374=0,C372,(LEFT(Q374,2)))),'Department List'!$A$4:$A$230,0))),"")</f>
        <v/>
      </c>
      <c r="T374" s="125" t="str">
        <f t="shared" si="12"/>
        <v/>
      </c>
    </row>
    <row r="375" spans="1:20" ht="13.5" customHeight="1" x14ac:dyDescent="0.2">
      <c r="A375" s="57"/>
      <c r="B375" s="76"/>
      <c r="C375" s="140"/>
      <c r="D375" s="140"/>
      <c r="E375" s="97">
        <f t="shared" si="11"/>
        <v>0</v>
      </c>
      <c r="F375" s="56"/>
      <c r="G375" s="6"/>
      <c r="H375" s="6"/>
      <c r="I375" s="132"/>
      <c r="J375" s="55"/>
      <c r="K375" s="55"/>
      <c r="L375" s="55"/>
      <c r="M375" s="55"/>
      <c r="N375" s="55"/>
      <c r="O375" s="54" t="s">
        <v>16</v>
      </c>
      <c r="P375" s="103"/>
      <c r="Q375" s="103"/>
      <c r="R375" s="103"/>
      <c r="S375" s="124" t="str">
        <f>IF(NOT(ISBLANK(Q375)),(INDEX('Department List'!$B$4:$B$230,MATCH((IF(Q375=0,C373,(LEFT(Q375,2)))),'Department List'!$A$4:$A$230,0))),"")</f>
        <v/>
      </c>
      <c r="T375" s="125" t="str">
        <f t="shared" si="12"/>
        <v/>
      </c>
    </row>
    <row r="376" spans="1:20" ht="13.5" customHeight="1" x14ac:dyDescent="0.2">
      <c r="A376" s="57"/>
      <c r="B376" s="76"/>
      <c r="C376" s="140"/>
      <c r="D376" s="140"/>
      <c r="E376" s="97">
        <f t="shared" si="11"/>
        <v>0</v>
      </c>
      <c r="F376" s="56"/>
      <c r="G376" s="6"/>
      <c r="H376" s="6"/>
      <c r="I376" s="132"/>
      <c r="J376" s="55"/>
      <c r="K376" s="55"/>
      <c r="L376" s="55"/>
      <c r="M376" s="55"/>
      <c r="N376" s="55"/>
      <c r="O376" s="54" t="s">
        <v>16</v>
      </c>
      <c r="P376" s="103"/>
      <c r="Q376" s="103"/>
      <c r="R376" s="103"/>
      <c r="S376" s="124" t="str">
        <f>IF(NOT(ISBLANK(Q376)),(INDEX('Department List'!$B$4:$B$230,MATCH((IF(Q376=0,C374,(LEFT(Q376,2)))),'Department List'!$A$4:$A$230,0))),"")</f>
        <v/>
      </c>
      <c r="T376" s="125" t="str">
        <f t="shared" si="12"/>
        <v/>
      </c>
    </row>
    <row r="377" spans="1:20" ht="13.5" customHeight="1" x14ac:dyDescent="0.2">
      <c r="A377" s="57"/>
      <c r="B377" s="76"/>
      <c r="C377" s="140"/>
      <c r="D377" s="140"/>
      <c r="E377" s="97">
        <f t="shared" si="11"/>
        <v>0</v>
      </c>
      <c r="F377" s="56"/>
      <c r="G377" s="6"/>
      <c r="H377" s="6"/>
      <c r="I377" s="132"/>
      <c r="J377" s="55"/>
      <c r="K377" s="55"/>
      <c r="L377" s="55"/>
      <c r="M377" s="55"/>
      <c r="N377" s="55"/>
      <c r="O377" s="54" t="s">
        <v>16</v>
      </c>
      <c r="P377" s="103"/>
      <c r="Q377" s="103"/>
      <c r="R377" s="103"/>
      <c r="S377" s="124" t="str">
        <f>IF(NOT(ISBLANK(Q377)),(INDEX('Department List'!$B$4:$B$230,MATCH((IF(Q377=0,C375,(LEFT(Q377,2)))),'Department List'!$A$4:$A$230,0))),"")</f>
        <v/>
      </c>
      <c r="T377" s="125" t="str">
        <f t="shared" si="12"/>
        <v/>
      </c>
    </row>
    <row r="378" spans="1:20" ht="13.5" customHeight="1" x14ac:dyDescent="0.2">
      <c r="A378" s="57"/>
      <c r="B378" s="76"/>
      <c r="C378" s="140"/>
      <c r="D378" s="140"/>
      <c r="E378" s="97">
        <f t="shared" si="11"/>
        <v>0</v>
      </c>
      <c r="F378" s="56"/>
      <c r="G378" s="6"/>
      <c r="H378" s="6"/>
      <c r="I378" s="132"/>
      <c r="J378" s="55"/>
      <c r="K378" s="55"/>
      <c r="L378" s="55"/>
      <c r="M378" s="55"/>
      <c r="N378" s="55"/>
      <c r="O378" s="54" t="s">
        <v>16</v>
      </c>
      <c r="P378" s="103"/>
      <c r="Q378" s="103"/>
      <c r="R378" s="103"/>
      <c r="S378" s="124" t="str">
        <f>IF(NOT(ISBLANK(Q378)),(INDEX('Department List'!$B$4:$B$230,MATCH((IF(Q378=0,C376,(LEFT(Q378,2)))),'Department List'!$A$4:$A$230,0))),"")</f>
        <v/>
      </c>
      <c r="T378" s="125" t="str">
        <f t="shared" si="12"/>
        <v/>
      </c>
    </row>
    <row r="379" spans="1:20" ht="13.5" customHeight="1" x14ac:dyDescent="0.2">
      <c r="A379" s="57"/>
      <c r="B379" s="76"/>
      <c r="C379" s="140"/>
      <c r="D379" s="140"/>
      <c r="E379" s="97">
        <f t="shared" ref="E379:E402" si="13">IF((ISNA(C379+D379))="TRUE","",(C379+D379))</f>
        <v>0</v>
      </c>
      <c r="F379" s="56"/>
      <c r="G379" s="6"/>
      <c r="H379" s="6"/>
      <c r="I379" s="132"/>
      <c r="J379" s="55"/>
      <c r="K379" s="55"/>
      <c r="L379" s="55"/>
      <c r="M379" s="55"/>
      <c r="N379" s="55"/>
      <c r="O379" s="54" t="s">
        <v>16</v>
      </c>
      <c r="P379" s="103"/>
      <c r="Q379" s="103"/>
      <c r="R379" s="103"/>
      <c r="S379" s="124" t="str">
        <f>IF(NOT(ISBLANK(Q379)),(INDEX('Department List'!$B$4:$B$230,MATCH((IF(Q379=0,C377,(LEFT(Q379,2)))),'Department List'!$A$4:$A$230,0))),"")</f>
        <v/>
      </c>
      <c r="T379" s="125" t="str">
        <f t="shared" si="12"/>
        <v/>
      </c>
    </row>
    <row r="380" spans="1:20" ht="13.5" customHeight="1" x14ac:dyDescent="0.2">
      <c r="A380" s="57"/>
      <c r="B380" s="76"/>
      <c r="C380" s="140"/>
      <c r="D380" s="140"/>
      <c r="E380" s="97">
        <f t="shared" si="13"/>
        <v>0</v>
      </c>
      <c r="F380" s="56"/>
      <c r="G380" s="6"/>
      <c r="H380" s="6"/>
      <c r="I380" s="132"/>
      <c r="J380" s="55"/>
      <c r="K380" s="55"/>
      <c r="L380" s="55"/>
      <c r="M380" s="55"/>
      <c r="N380" s="55"/>
      <c r="O380" s="54" t="s">
        <v>16</v>
      </c>
      <c r="P380" s="103"/>
      <c r="Q380" s="103"/>
      <c r="R380" s="103"/>
      <c r="S380" s="124" t="str">
        <f>IF(NOT(ISBLANK(Q380)),(INDEX('Department List'!$B$4:$B$230,MATCH((IF(Q380=0,C378,(LEFT(Q380,2)))),'Department List'!$A$4:$A$230,0))),"")</f>
        <v/>
      </c>
      <c r="T380" s="125" t="str">
        <f t="shared" si="12"/>
        <v/>
      </c>
    </row>
    <row r="381" spans="1:20" ht="13.5" customHeight="1" x14ac:dyDescent="0.2">
      <c r="A381" s="57"/>
      <c r="B381" s="76"/>
      <c r="C381" s="140"/>
      <c r="D381" s="140"/>
      <c r="E381" s="97">
        <f t="shared" si="13"/>
        <v>0</v>
      </c>
      <c r="F381" s="56"/>
      <c r="G381" s="6"/>
      <c r="H381" s="6"/>
      <c r="I381" s="132"/>
      <c r="J381" s="55"/>
      <c r="K381" s="55"/>
      <c r="L381" s="55"/>
      <c r="M381" s="55"/>
      <c r="N381" s="55"/>
      <c r="O381" s="54" t="s">
        <v>16</v>
      </c>
      <c r="P381" s="103"/>
      <c r="Q381" s="103"/>
      <c r="R381" s="103"/>
      <c r="S381" s="124" t="str">
        <f>IF(NOT(ISBLANK(Q381)),(INDEX('Department List'!$B$4:$B$230,MATCH((IF(Q381=0,C379,(LEFT(Q381,2)))),'Department List'!$A$4:$A$230,0))),"")</f>
        <v/>
      </c>
      <c r="T381" s="125" t="str">
        <f t="shared" si="12"/>
        <v/>
      </c>
    </row>
    <row r="382" spans="1:20" ht="13.5" customHeight="1" x14ac:dyDescent="0.2">
      <c r="A382" s="57"/>
      <c r="B382" s="76"/>
      <c r="C382" s="140"/>
      <c r="D382" s="140"/>
      <c r="E382" s="97">
        <f t="shared" si="13"/>
        <v>0</v>
      </c>
      <c r="F382" s="56"/>
      <c r="G382" s="6"/>
      <c r="H382" s="6"/>
      <c r="I382" s="132"/>
      <c r="J382" s="55"/>
      <c r="K382" s="55"/>
      <c r="L382" s="55"/>
      <c r="M382" s="55"/>
      <c r="N382" s="55"/>
      <c r="O382" s="54" t="s">
        <v>16</v>
      </c>
      <c r="P382" s="103"/>
      <c r="Q382" s="103"/>
      <c r="R382" s="103"/>
      <c r="S382" s="124" t="str">
        <f>IF(NOT(ISBLANK(Q382)),(INDEX('Department List'!$B$4:$B$230,MATCH((IF(Q382=0,C380,(LEFT(Q382,2)))),'Department List'!$A$4:$A$230,0))),"")</f>
        <v/>
      </c>
      <c r="T382" s="125" t="str">
        <f t="shared" si="12"/>
        <v/>
      </c>
    </row>
    <row r="383" spans="1:20" ht="13.5" customHeight="1" x14ac:dyDescent="0.2">
      <c r="A383" s="57"/>
      <c r="B383" s="76"/>
      <c r="C383" s="140"/>
      <c r="D383" s="140"/>
      <c r="E383" s="97">
        <f t="shared" si="13"/>
        <v>0</v>
      </c>
      <c r="F383" s="56"/>
      <c r="G383" s="6"/>
      <c r="H383" s="6"/>
      <c r="I383" s="132"/>
      <c r="J383" s="55"/>
      <c r="K383" s="55"/>
      <c r="L383" s="55"/>
      <c r="M383" s="55"/>
      <c r="N383" s="55"/>
      <c r="O383" s="54" t="s">
        <v>16</v>
      </c>
      <c r="P383" s="103"/>
      <c r="Q383" s="103"/>
      <c r="R383" s="103"/>
      <c r="S383" s="124" t="str">
        <f>IF(NOT(ISBLANK(Q383)),(INDEX('Department List'!$B$4:$B$230,MATCH((IF(Q383=0,C381,(LEFT(Q383,2)))),'Department List'!$A$4:$A$230,0))),"")</f>
        <v/>
      </c>
      <c r="T383" s="125" t="str">
        <f t="shared" si="12"/>
        <v/>
      </c>
    </row>
    <row r="384" spans="1:20" ht="13.5" customHeight="1" x14ac:dyDescent="0.2">
      <c r="A384" s="57"/>
      <c r="B384" s="76"/>
      <c r="C384" s="140"/>
      <c r="D384" s="140"/>
      <c r="E384" s="97">
        <f t="shared" si="13"/>
        <v>0</v>
      </c>
      <c r="F384" s="56"/>
      <c r="G384" s="6"/>
      <c r="H384" s="6"/>
      <c r="I384" s="132"/>
      <c r="J384" s="55"/>
      <c r="K384" s="55"/>
      <c r="L384" s="55"/>
      <c r="M384" s="55"/>
      <c r="N384" s="55"/>
      <c r="O384" s="54" t="s">
        <v>16</v>
      </c>
      <c r="P384" s="103"/>
      <c r="Q384" s="103"/>
      <c r="R384" s="103"/>
      <c r="S384" s="124" t="str">
        <f>IF(NOT(ISBLANK(Q384)),(INDEX('Department List'!$B$4:$B$230,MATCH((IF(Q384=0,C382,(LEFT(Q384,2)))),'Department List'!$A$4:$A$230,0))),"")</f>
        <v/>
      </c>
      <c r="T384" s="125" t="str">
        <f t="shared" si="12"/>
        <v/>
      </c>
    </row>
    <row r="385" spans="1:20" ht="13.5" customHeight="1" x14ac:dyDescent="0.2">
      <c r="A385" s="57"/>
      <c r="B385" s="76"/>
      <c r="C385" s="140"/>
      <c r="D385" s="140"/>
      <c r="E385" s="97">
        <f t="shared" si="13"/>
        <v>0</v>
      </c>
      <c r="F385" s="56"/>
      <c r="G385" s="6"/>
      <c r="H385" s="6"/>
      <c r="I385" s="132"/>
      <c r="J385" s="55"/>
      <c r="K385" s="55"/>
      <c r="L385" s="55"/>
      <c r="M385" s="55"/>
      <c r="N385" s="55"/>
      <c r="O385" s="54" t="s">
        <v>16</v>
      </c>
      <c r="P385" s="103"/>
      <c r="Q385" s="103"/>
      <c r="R385" s="103"/>
      <c r="S385" s="124" t="str">
        <f>IF(NOT(ISBLANK(Q385)),(INDEX('Department List'!$B$4:$B$230,MATCH((IF(Q385=0,C383,(LEFT(Q385,2)))),'Department List'!$A$4:$A$230,0))),"")</f>
        <v/>
      </c>
      <c r="T385" s="125" t="str">
        <f t="shared" si="12"/>
        <v/>
      </c>
    </row>
    <row r="386" spans="1:20" ht="13.5" customHeight="1" x14ac:dyDescent="0.2">
      <c r="A386" s="57"/>
      <c r="B386" s="76"/>
      <c r="C386" s="140"/>
      <c r="D386" s="140"/>
      <c r="E386" s="97">
        <f t="shared" si="13"/>
        <v>0</v>
      </c>
      <c r="F386" s="56"/>
      <c r="G386" s="6"/>
      <c r="H386" s="6"/>
      <c r="I386" s="132"/>
      <c r="J386" s="55"/>
      <c r="K386" s="55"/>
      <c r="L386" s="55"/>
      <c r="M386" s="55"/>
      <c r="N386" s="55"/>
      <c r="O386" s="54" t="s">
        <v>16</v>
      </c>
      <c r="P386" s="103"/>
      <c r="Q386" s="103"/>
      <c r="R386" s="103"/>
      <c r="S386" s="124" t="str">
        <f>IF(NOT(ISBLANK(Q386)),(INDEX('Department List'!$B$4:$B$230,MATCH((IF(Q386=0,C384,(LEFT(Q386,2)))),'Department List'!$A$4:$A$230,0))),"")</f>
        <v/>
      </c>
      <c r="T386" s="125" t="str">
        <f t="shared" si="12"/>
        <v/>
      </c>
    </row>
    <row r="387" spans="1:20" ht="13.5" customHeight="1" x14ac:dyDescent="0.2">
      <c r="A387" s="57"/>
      <c r="B387" s="76"/>
      <c r="C387" s="140"/>
      <c r="D387" s="140"/>
      <c r="E387" s="97">
        <f t="shared" si="13"/>
        <v>0</v>
      </c>
      <c r="F387" s="56"/>
      <c r="G387" s="6"/>
      <c r="H387" s="6"/>
      <c r="I387" s="132"/>
      <c r="J387" s="55"/>
      <c r="K387" s="55"/>
      <c r="L387" s="55"/>
      <c r="M387" s="55"/>
      <c r="N387" s="55"/>
      <c r="O387" s="54" t="s">
        <v>16</v>
      </c>
      <c r="P387" s="103"/>
      <c r="Q387" s="103"/>
      <c r="R387" s="103"/>
      <c r="S387" s="124" t="str">
        <f>IF(NOT(ISBLANK(Q387)),(INDEX('Department List'!$B$4:$B$230,MATCH((IF(Q387=0,C385,(LEFT(Q387,2)))),'Department List'!$A$4:$A$230,0))),"")</f>
        <v/>
      </c>
      <c r="T387" s="125" t="str">
        <f t="shared" si="12"/>
        <v/>
      </c>
    </row>
    <row r="388" spans="1:20" ht="13.5" customHeight="1" x14ac:dyDescent="0.2">
      <c r="A388" s="57"/>
      <c r="B388" s="76"/>
      <c r="C388" s="140"/>
      <c r="D388" s="140"/>
      <c r="E388" s="97">
        <f t="shared" si="13"/>
        <v>0</v>
      </c>
      <c r="F388" s="56"/>
      <c r="G388" s="6"/>
      <c r="H388" s="6"/>
      <c r="I388" s="132"/>
      <c r="J388" s="55"/>
      <c r="K388" s="55"/>
      <c r="L388" s="55"/>
      <c r="M388" s="55"/>
      <c r="N388" s="55"/>
      <c r="O388" s="54" t="s">
        <v>16</v>
      </c>
      <c r="P388" s="103"/>
      <c r="Q388" s="103"/>
      <c r="R388" s="103"/>
      <c r="S388" s="124" t="str">
        <f>IF(NOT(ISBLANK(Q388)),(INDEX('Department List'!$B$4:$B$230,MATCH((IF(Q388=0,C386,(LEFT(Q388,2)))),'Department List'!$A$4:$A$230,0))),"")</f>
        <v/>
      </c>
      <c r="T388" s="125" t="str">
        <f t="shared" si="12"/>
        <v/>
      </c>
    </row>
    <row r="389" spans="1:20" ht="13.5" customHeight="1" x14ac:dyDescent="0.2">
      <c r="A389" s="57"/>
      <c r="B389" s="76"/>
      <c r="C389" s="140"/>
      <c r="D389" s="140"/>
      <c r="E389" s="97">
        <f t="shared" si="13"/>
        <v>0</v>
      </c>
      <c r="F389" s="56"/>
      <c r="G389" s="6"/>
      <c r="H389" s="6"/>
      <c r="I389" s="132"/>
      <c r="J389" s="55"/>
      <c r="K389" s="55"/>
      <c r="L389" s="55"/>
      <c r="M389" s="55"/>
      <c r="N389" s="55"/>
      <c r="O389" s="54" t="s">
        <v>16</v>
      </c>
      <c r="P389" s="103"/>
      <c r="Q389" s="103"/>
      <c r="R389" s="103"/>
      <c r="S389" s="124" t="str">
        <f>IF(NOT(ISBLANK(Q389)),(INDEX('Department List'!$B$4:$B$230,MATCH((IF(Q389=0,C387,(LEFT(Q389,2)))),'Department List'!$A$4:$A$230,0))),"")</f>
        <v/>
      </c>
      <c r="T389" s="125" t="str">
        <f t="shared" si="12"/>
        <v/>
      </c>
    </row>
    <row r="390" spans="1:20" ht="13.5" customHeight="1" x14ac:dyDescent="0.2">
      <c r="A390" s="57"/>
      <c r="B390" s="76"/>
      <c r="C390" s="140"/>
      <c r="D390" s="140"/>
      <c r="E390" s="97">
        <f t="shared" si="13"/>
        <v>0</v>
      </c>
      <c r="F390" s="56"/>
      <c r="G390" s="6"/>
      <c r="H390" s="6"/>
      <c r="I390" s="132"/>
      <c r="J390" s="55"/>
      <c r="K390" s="55"/>
      <c r="L390" s="55"/>
      <c r="M390" s="55"/>
      <c r="N390" s="55"/>
      <c r="O390" s="54" t="s">
        <v>16</v>
      </c>
      <c r="P390" s="103"/>
      <c r="Q390" s="103"/>
      <c r="R390" s="103"/>
      <c r="S390" s="124" t="str">
        <f>IF(NOT(ISBLANK(Q390)),(INDEX('Department List'!$B$4:$B$230,MATCH((IF(Q390=0,C388,(LEFT(Q390,2)))),'Department List'!$A$4:$A$230,0))),"")</f>
        <v/>
      </c>
      <c r="T390" s="125" t="str">
        <f t="shared" si="12"/>
        <v/>
      </c>
    </row>
    <row r="391" spans="1:20" ht="13.5" customHeight="1" x14ac:dyDescent="0.2">
      <c r="A391" s="57"/>
      <c r="B391" s="76"/>
      <c r="C391" s="140"/>
      <c r="D391" s="140"/>
      <c r="E391" s="97">
        <f t="shared" si="13"/>
        <v>0</v>
      </c>
      <c r="F391" s="56"/>
      <c r="G391" s="6"/>
      <c r="H391" s="6"/>
      <c r="I391" s="132"/>
      <c r="J391" s="55"/>
      <c r="K391" s="55"/>
      <c r="L391" s="55"/>
      <c r="M391" s="55"/>
      <c r="N391" s="55"/>
      <c r="O391" s="54" t="s">
        <v>16</v>
      </c>
      <c r="P391" s="103"/>
      <c r="Q391" s="103"/>
      <c r="R391" s="103"/>
      <c r="S391" s="124" t="str">
        <f>IF(NOT(ISBLANK(Q391)),(INDEX('Department List'!$B$4:$B$230,MATCH((IF(Q391=0,C389,(LEFT(Q391,2)))),'Department List'!$A$4:$A$230,0))),"")</f>
        <v/>
      </c>
      <c r="T391" s="125" t="str">
        <f t="shared" si="12"/>
        <v/>
      </c>
    </row>
    <row r="392" spans="1:20" ht="13.5" customHeight="1" x14ac:dyDescent="0.2">
      <c r="A392" s="57"/>
      <c r="B392" s="76"/>
      <c r="C392" s="140"/>
      <c r="D392" s="140"/>
      <c r="E392" s="97">
        <f t="shared" si="13"/>
        <v>0</v>
      </c>
      <c r="F392" s="56"/>
      <c r="G392" s="6"/>
      <c r="H392" s="6"/>
      <c r="I392" s="132"/>
      <c r="J392" s="55"/>
      <c r="K392" s="55"/>
      <c r="L392" s="55"/>
      <c r="M392" s="55"/>
      <c r="N392" s="55"/>
      <c r="O392" s="54" t="s">
        <v>16</v>
      </c>
      <c r="P392" s="103"/>
      <c r="Q392" s="103"/>
      <c r="R392" s="103"/>
      <c r="S392" s="124" t="str">
        <f>IF(NOT(ISBLANK(Q392)),(INDEX('Department List'!$B$4:$B$230,MATCH((IF(Q392=0,C390,(LEFT(Q392,2)))),'Department List'!$A$4:$A$230,0))),"")</f>
        <v/>
      </c>
      <c r="T392" s="125" t="str">
        <f t="shared" si="12"/>
        <v/>
      </c>
    </row>
    <row r="393" spans="1:20" ht="13.5" customHeight="1" x14ac:dyDescent="0.2">
      <c r="A393" s="57"/>
      <c r="B393" s="76"/>
      <c r="C393" s="140"/>
      <c r="D393" s="140"/>
      <c r="E393" s="97">
        <f t="shared" si="13"/>
        <v>0</v>
      </c>
      <c r="F393" s="56"/>
      <c r="G393" s="6"/>
      <c r="H393" s="6"/>
      <c r="I393" s="132"/>
      <c r="J393" s="55"/>
      <c r="K393" s="55"/>
      <c r="L393" s="55"/>
      <c r="M393" s="55"/>
      <c r="N393" s="55"/>
      <c r="O393" s="54" t="s">
        <v>16</v>
      </c>
      <c r="P393" s="103"/>
      <c r="Q393" s="103"/>
      <c r="R393" s="103"/>
      <c r="S393" s="124" t="str">
        <f>IF(NOT(ISBLANK(Q393)),(INDEX('Department List'!$B$4:$B$230,MATCH((IF(Q393=0,C391,(LEFT(Q393,2)))),'Department List'!$A$4:$A$230,0))),"")</f>
        <v/>
      </c>
      <c r="T393" s="125" t="str">
        <f t="shared" si="12"/>
        <v/>
      </c>
    </row>
    <row r="394" spans="1:20" ht="13.5" customHeight="1" x14ac:dyDescent="0.2">
      <c r="A394" s="57"/>
      <c r="B394" s="76"/>
      <c r="C394" s="140"/>
      <c r="D394" s="140"/>
      <c r="E394" s="97">
        <f t="shared" si="13"/>
        <v>0</v>
      </c>
      <c r="F394" s="56"/>
      <c r="G394" s="6"/>
      <c r="H394" s="6"/>
      <c r="I394" s="132"/>
      <c r="J394" s="55"/>
      <c r="K394" s="55"/>
      <c r="L394" s="55"/>
      <c r="M394" s="55"/>
      <c r="N394" s="55"/>
      <c r="O394" s="54" t="s">
        <v>16</v>
      </c>
      <c r="P394" s="103"/>
      <c r="Q394" s="103"/>
      <c r="R394" s="103"/>
      <c r="S394" s="124" t="str">
        <f>IF(NOT(ISBLANK(Q394)),(INDEX('Department List'!$B$4:$B$230,MATCH((IF(Q394=0,C392,(LEFT(Q394,2)))),'Department List'!$A$4:$A$230,0))),"")</f>
        <v/>
      </c>
      <c r="T394" s="125" t="str">
        <f t="shared" si="12"/>
        <v/>
      </c>
    </row>
    <row r="395" spans="1:20" ht="13.5" customHeight="1" x14ac:dyDescent="0.2">
      <c r="A395" s="57"/>
      <c r="B395" s="76"/>
      <c r="C395" s="140"/>
      <c r="D395" s="140"/>
      <c r="E395" s="97">
        <f t="shared" si="13"/>
        <v>0</v>
      </c>
      <c r="F395" s="56"/>
      <c r="G395" s="6"/>
      <c r="H395" s="6"/>
      <c r="I395" s="132"/>
      <c r="J395" s="55"/>
      <c r="K395" s="55"/>
      <c r="L395" s="55"/>
      <c r="M395" s="55"/>
      <c r="N395" s="55"/>
      <c r="O395" s="54" t="s">
        <v>16</v>
      </c>
      <c r="P395" s="103"/>
      <c r="Q395" s="103"/>
      <c r="R395" s="103"/>
      <c r="S395" s="124" t="str">
        <f>IF(NOT(ISBLANK(Q395)),(INDEX('Department List'!$B$4:$B$230,MATCH((IF(Q395=0,C393,(LEFT(Q395,2)))),'Department List'!$A$4:$A$230,0))),"")</f>
        <v/>
      </c>
      <c r="T395" s="125" t="str">
        <f t="shared" si="12"/>
        <v/>
      </c>
    </row>
    <row r="396" spans="1:20" ht="13.5" customHeight="1" x14ac:dyDescent="0.2">
      <c r="A396" s="57"/>
      <c r="B396" s="76"/>
      <c r="C396" s="140"/>
      <c r="D396" s="140"/>
      <c r="E396" s="97">
        <f t="shared" si="13"/>
        <v>0</v>
      </c>
      <c r="F396" s="56"/>
      <c r="G396" s="6"/>
      <c r="H396" s="6"/>
      <c r="I396" s="132"/>
      <c r="J396" s="55"/>
      <c r="K396" s="55"/>
      <c r="L396" s="55"/>
      <c r="M396" s="55"/>
      <c r="N396" s="55"/>
      <c r="O396" s="54" t="s">
        <v>16</v>
      </c>
      <c r="P396" s="103"/>
      <c r="Q396" s="103"/>
      <c r="R396" s="103"/>
      <c r="S396" s="124" t="str">
        <f>IF(NOT(ISBLANK(Q396)),(INDEX('Department List'!$B$4:$B$230,MATCH((IF(Q396=0,C394,(LEFT(Q396,2)))),'Department List'!$A$4:$A$230,0))),"")</f>
        <v/>
      </c>
      <c r="T396" s="125" t="str">
        <f t="shared" si="12"/>
        <v/>
      </c>
    </row>
    <row r="397" spans="1:20" ht="13.5" customHeight="1" x14ac:dyDescent="0.2">
      <c r="A397" s="57"/>
      <c r="B397" s="76"/>
      <c r="C397" s="140"/>
      <c r="D397" s="140"/>
      <c r="E397" s="97">
        <f t="shared" si="13"/>
        <v>0</v>
      </c>
      <c r="F397" s="56"/>
      <c r="G397" s="6"/>
      <c r="H397" s="6"/>
      <c r="I397" s="132"/>
      <c r="J397" s="55"/>
      <c r="K397" s="55"/>
      <c r="L397" s="55"/>
      <c r="M397" s="55"/>
      <c r="N397" s="55"/>
      <c r="O397" s="54" t="s">
        <v>16</v>
      </c>
      <c r="P397" s="103"/>
      <c r="Q397" s="103"/>
      <c r="R397" s="103"/>
      <c r="S397" s="124" t="str">
        <f>IF(NOT(ISBLANK(Q397)),(INDEX('Department List'!$B$4:$B$230,MATCH((IF(Q397=0,C395,(LEFT(Q397,2)))),'Department List'!$A$4:$A$230,0))),"")</f>
        <v/>
      </c>
      <c r="T397" s="125" t="str">
        <f t="shared" si="12"/>
        <v/>
      </c>
    </row>
    <row r="398" spans="1:20" ht="13.5" customHeight="1" x14ac:dyDescent="0.2">
      <c r="A398" s="57"/>
      <c r="B398" s="76"/>
      <c r="C398" s="140"/>
      <c r="D398" s="140"/>
      <c r="E398" s="97">
        <f t="shared" si="13"/>
        <v>0</v>
      </c>
      <c r="F398" s="56"/>
      <c r="G398" s="6"/>
      <c r="H398" s="6"/>
      <c r="I398" s="132"/>
      <c r="J398" s="55"/>
      <c r="K398" s="55"/>
      <c r="L398" s="55"/>
      <c r="M398" s="55"/>
      <c r="N398" s="55"/>
      <c r="O398" s="54" t="s">
        <v>16</v>
      </c>
      <c r="P398" s="103"/>
      <c r="Q398" s="103"/>
      <c r="R398" s="103"/>
      <c r="S398" s="124" t="str">
        <f>IF(NOT(ISBLANK(Q398)),(INDEX('Department List'!$B$4:$B$230,MATCH((IF(Q398=0,C396,(LEFT(Q398,2)))),'Department List'!$A$4:$A$230,0))),"")</f>
        <v/>
      </c>
      <c r="T398" s="125" t="str">
        <f t="shared" ref="T398:T402" si="14">IF((P398=0),"",A398)</f>
        <v/>
      </c>
    </row>
    <row r="399" spans="1:20" ht="13.5" customHeight="1" x14ac:dyDescent="0.2">
      <c r="A399" s="57"/>
      <c r="B399" s="76"/>
      <c r="C399" s="140"/>
      <c r="D399" s="140"/>
      <c r="E399" s="97">
        <f t="shared" si="13"/>
        <v>0</v>
      </c>
      <c r="F399" s="56"/>
      <c r="G399" s="6"/>
      <c r="H399" s="6"/>
      <c r="I399" s="132"/>
      <c r="J399" s="55"/>
      <c r="K399" s="55"/>
      <c r="L399" s="55"/>
      <c r="M399" s="55"/>
      <c r="N399" s="55"/>
      <c r="O399" s="54" t="s">
        <v>16</v>
      </c>
      <c r="P399" s="103"/>
      <c r="Q399" s="103"/>
      <c r="R399" s="103"/>
      <c r="S399" s="124" t="str">
        <f>IF(NOT(ISBLANK(Q399)),(INDEX('Department List'!$B$4:$B$230,MATCH((IF(Q399=0,C397,(LEFT(Q399,2)))),'Department List'!$A$4:$A$230,0))),"")</f>
        <v/>
      </c>
      <c r="T399" s="125" t="str">
        <f t="shared" si="14"/>
        <v/>
      </c>
    </row>
    <row r="400" spans="1:20" ht="13.5" customHeight="1" x14ac:dyDescent="0.2">
      <c r="A400" s="57"/>
      <c r="B400" s="76"/>
      <c r="C400" s="140"/>
      <c r="D400" s="140"/>
      <c r="E400" s="97">
        <f t="shared" si="13"/>
        <v>0</v>
      </c>
      <c r="F400" s="56"/>
      <c r="G400" s="6"/>
      <c r="H400" s="6"/>
      <c r="I400" s="132"/>
      <c r="J400" s="55"/>
      <c r="K400" s="55"/>
      <c r="L400" s="55"/>
      <c r="M400" s="55"/>
      <c r="N400" s="55"/>
      <c r="O400" s="54" t="s">
        <v>16</v>
      </c>
      <c r="P400" s="103"/>
      <c r="Q400" s="103"/>
      <c r="R400" s="103"/>
      <c r="S400" s="124" t="str">
        <f>IF(NOT(ISBLANK(Q400)),(INDEX('Department List'!$B$4:$B$230,MATCH((IF(Q400=0,C398,(LEFT(Q400,2)))),'Department List'!$A$4:$A$230,0))),"")</f>
        <v/>
      </c>
      <c r="T400" s="125" t="str">
        <f t="shared" si="14"/>
        <v/>
      </c>
    </row>
    <row r="401" spans="1:20" ht="13.5" customHeight="1" x14ac:dyDescent="0.2">
      <c r="A401" s="57"/>
      <c r="B401" s="76"/>
      <c r="C401" s="140"/>
      <c r="D401" s="140"/>
      <c r="E401" s="97">
        <f t="shared" si="13"/>
        <v>0</v>
      </c>
      <c r="F401" s="56"/>
      <c r="G401" s="6"/>
      <c r="H401" s="6"/>
      <c r="I401" s="132"/>
      <c r="J401" s="55"/>
      <c r="K401" s="55"/>
      <c r="L401" s="55"/>
      <c r="M401" s="55"/>
      <c r="N401" s="55"/>
      <c r="O401" s="54" t="s">
        <v>16</v>
      </c>
      <c r="P401" s="103"/>
      <c r="Q401" s="103"/>
      <c r="R401" s="103"/>
      <c r="S401" s="124" t="str">
        <f>IF(NOT(ISBLANK(Q401)),(INDEX('Department List'!$B$4:$B$230,MATCH((IF(Q401=0,C399,(LEFT(Q401,2)))),'Department List'!$A$4:$A$230,0))),"")</f>
        <v/>
      </c>
      <c r="T401" s="125" t="str">
        <f t="shared" si="14"/>
        <v/>
      </c>
    </row>
    <row r="402" spans="1:20" ht="13.5" customHeight="1" x14ac:dyDescent="0.2">
      <c r="A402" s="57"/>
      <c r="B402" s="76"/>
      <c r="C402" s="140"/>
      <c r="D402" s="140"/>
      <c r="E402" s="97">
        <f t="shared" si="13"/>
        <v>0</v>
      </c>
      <c r="F402" s="56"/>
      <c r="G402" s="6"/>
      <c r="H402" s="6"/>
      <c r="I402" s="132"/>
      <c r="J402" s="55"/>
      <c r="K402" s="55"/>
      <c r="L402" s="55"/>
      <c r="M402" s="55"/>
      <c r="N402" s="55"/>
      <c r="O402" s="54" t="s">
        <v>16</v>
      </c>
      <c r="P402" s="103"/>
      <c r="Q402" s="103"/>
      <c r="R402" s="103"/>
      <c r="S402" s="124" t="str">
        <f>IF(NOT(ISBLANK(Q402)),(INDEX('Department List'!$B$4:$B$230,MATCH((IF(Q402=0,C400,(LEFT(Q402,2)))),'Department List'!$A$4:$A$230,0))),"")</f>
        <v/>
      </c>
      <c r="T402" s="125" t="str">
        <f t="shared" si="14"/>
        <v/>
      </c>
    </row>
    <row r="403" spans="1:20" x14ac:dyDescent="0.2">
      <c r="F403" s="53"/>
      <c r="G403" s="3"/>
      <c r="K403" s="4"/>
    </row>
  </sheetData>
  <sheetProtection algorithmName="SHA-512" hashValue="pVKsLUprDyyK6pEyNd+eP3VAqCmm6E9oRMwKtPPGORIHHpD0bIT+QhmprCrESCDSBtrLXY3qlmlnTj8k7xBF1w==" saltValue="o5a1PrCS0o+YLHY9HNx2ow==" spinCount="100000" sheet="1" objects="1" scenarios="1" formatCells="0" formatColumns="0" formatRows="0" selectLockedCells="1"/>
  <dataConsolidate/>
  <mergeCells count="10">
    <mergeCell ref="A2:C8"/>
    <mergeCell ref="I10:T10"/>
    <mergeCell ref="F10:H10"/>
    <mergeCell ref="A10:E10"/>
    <mergeCell ref="L2:L7"/>
    <mergeCell ref="M2:M7"/>
    <mergeCell ref="G6:G8"/>
    <mergeCell ref="H6:J8"/>
    <mergeCell ref="H2:J4"/>
    <mergeCell ref="G2:G4"/>
  </mergeCells>
  <dataValidations count="11">
    <dataValidation type="textLength" errorStyle="warning" operator="equal" allowBlank="1" showErrorMessage="1" errorTitle="Invalid Entry" error="Number of _x000a_characters _x000a_should be equal to 6" promptTitle="Warning!" prompt="Number of _x000a_characters _x000a_should not_x000a_Exceed 6" sqref="J12">
      <formula1>6</formula1>
    </dataValidation>
    <dataValidation type="textLength" errorStyle="warning" operator="equal" allowBlank="1" showErrorMessage="1" errorTitle="Invalid Entry" error="Number of _x000a_characters _x000a_should be equal to 5" promptTitle="Warning!" prompt="Number of _x000a_characters _x000a_should not_x000a_Exceed 6" sqref="M12 K12">
      <formula1>5</formula1>
    </dataValidation>
    <dataValidation type="textLength" errorStyle="warning" operator="equal" allowBlank="1" showErrorMessage="1" errorTitle="Invalid Entry" error="Number of _x000a_characters _x000a_should be equal to 2" promptTitle="Warning!" prompt="Number of _x000a_characters _x000a_should not_x000a_Exceed 6" sqref="L12 N12">
      <formula1>2</formula1>
    </dataValidation>
    <dataValidation type="textLength" operator="lessThanOrEqual" allowBlank="1" showInputMessage="1" showErrorMessage="1" error="This cell only allows up to 240 characters" prompt="This cell only allows up to 240 characters" sqref="F13:F402">
      <formula1>240</formula1>
    </dataValidation>
    <dataValidation type="textLength" operator="equal" allowBlank="1" showErrorMessage="1" errorTitle="Invalid Entry" error="Number of _x000a_characters _x000a_should be equal to 2" promptTitle="Warning!" prompt="Number of _x000a_characters _x000a_should not_x000a_Exceed 6" sqref="L13:L402 N13:N402">
      <formula1>2</formula1>
    </dataValidation>
    <dataValidation type="textLength" operator="equal" allowBlank="1" showErrorMessage="1" errorTitle="Invalid Entry" error="Number of _x000a_characters _x000a_should be equal to 5" promptTitle="Warning!" prompt="Number of _x000a_characters _x000a_should not_x000a_Exceed 6" sqref="M13:M402 K13:K402">
      <formula1>5</formula1>
    </dataValidation>
    <dataValidation type="textLength" operator="equal" allowBlank="1" showErrorMessage="1" errorTitle="Invalid Entry" error="Number of _x000a_characters _x000a_should be equal to 6" promptTitle="Warning!" prompt="Number of _x000a_characters _x000a_should not_x000a_Exceed 6" sqref="J13:J402">
      <formula1>6</formula1>
    </dataValidation>
    <dataValidation type="date" allowBlank="1" showInputMessage="1" showErrorMessage="1" prompt="Date Format: DD/MM/YYYY" sqref="E8">
      <formula1>40179</formula1>
      <formula2>109575</formula2>
    </dataValidation>
    <dataValidation type="textLength" operator="equal" allowBlank="1" showInputMessage="1" showErrorMessage="1" prompt="Format: MMYY e.g. 0217 for February 2017" sqref="E6">
      <formula1>4</formula1>
    </dataValidation>
    <dataValidation type="textLength" allowBlank="1" showInputMessage="1" showErrorMessage="1" prompt="Two digit departmental code e.g. KH for Central Finance" sqref="E5">
      <formula1>2</formula1>
      <formula2>3</formula2>
    </dataValidation>
    <dataValidation type="textLength" operator="equal" allowBlank="1" showInputMessage="1" showErrorMessage="1" prompt="Last four digits of the credit card number" sqref="E4">
      <formula1>4</formula1>
    </dataValidation>
  </dataValidations>
  <pageMargins left="0.25" right="0.25" top="0.75" bottom="0.75" header="0.3" footer="0.3"/>
  <pageSetup paperSize="9" scale="41" orientation="landscape" r:id="rId1"/>
  <ignoredErrors>
    <ignoredError sqref="E13 E14:E17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Title="Incorrect Tax Code" error="Please Choose a Valid Tax Code">
          <x14:formula1>
            <xm:f>'C:\Users\admn3527\AppData\Local\Microsoft\Windows\Temporary Internet Files\Content.Outlook\9OD2RHO8\[Barclaycard Template.xlsm]Tax Codes'!#REF!</xm:f>
          </x14:formula1>
          <xm:sqref>I12</xm:sqref>
        </x14:dataValidation>
        <x14:dataValidation type="list" allowBlank="1" showInputMessage="1" showErrorMessage="1" error="Please select an option from the drop down menu" prompt="Please select an option from the drop down menu">
          <x14:formula1>
            <xm:f>'R12 Exp Types and Natural Acc'!$B$3:$B$85</xm:f>
          </x14:formula1>
          <xm:sqref>R13:R402</xm:sqref>
        </x14:dataValidation>
        <x14:dataValidation type="list" allowBlank="1" showInputMessage="1" showErrorMessage="1" errorTitle="Incorrect Tax Code" error="Please select a valid Tax Code from the drop down menu" prompt="Please select a valid Tax Code from the drop down menu">
          <x14:formula1>
            <xm:f>'Tax Codes'!$C$7:$C$14</xm:f>
          </x14:formula1>
          <xm:sqref>I13:I402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04"/>
  <sheetViews>
    <sheetView workbookViewId="0">
      <selection sqref="A1:XFD1048576"/>
    </sheetView>
  </sheetViews>
  <sheetFormatPr defaultColWidth="8.85546875" defaultRowHeight="12.75" x14ac:dyDescent="0.2"/>
  <cols>
    <col min="1" max="1" width="18" bestFit="1" customWidth="1"/>
    <col min="2" max="2" width="2" bestFit="1" customWidth="1"/>
    <col min="3" max="3" width="28.42578125" bestFit="1" customWidth="1"/>
    <col min="18" max="18" width="109.140625" bestFit="1" customWidth="1"/>
    <col min="19" max="19" width="11.28515625" bestFit="1" customWidth="1"/>
  </cols>
  <sheetData>
    <row r="2" spans="2:19" x14ac:dyDescent="0.2">
      <c r="J2" s="7"/>
      <c r="L2" s="7"/>
      <c r="S2" s="8"/>
    </row>
    <row r="3" spans="2:19" x14ac:dyDescent="0.2">
      <c r="C3" s="9"/>
      <c r="J3" s="7"/>
      <c r="L3" s="7"/>
      <c r="S3" s="8"/>
    </row>
    <row r="4" spans="2:19" x14ac:dyDescent="0.2">
      <c r="C4" s="9"/>
      <c r="J4" s="7"/>
      <c r="L4" s="7"/>
      <c r="S4" s="8"/>
    </row>
    <row r="5" spans="2:19" x14ac:dyDescent="0.2">
      <c r="C5" s="9"/>
      <c r="E5" s="10"/>
      <c r="F5" s="10"/>
      <c r="G5" s="10"/>
      <c r="H5" s="11"/>
      <c r="I5" s="8"/>
      <c r="J5" s="7"/>
      <c r="L5" s="7"/>
    </row>
    <row r="6" spans="2:19" x14ac:dyDescent="0.2">
      <c r="C6" s="12" t="s">
        <v>21</v>
      </c>
      <c r="E6" s="10"/>
      <c r="F6" s="10"/>
      <c r="G6" s="10"/>
      <c r="I6" s="8"/>
      <c r="J6" s="7"/>
      <c r="L6" s="7"/>
    </row>
    <row r="7" spans="2:19" x14ac:dyDescent="0.2">
      <c r="B7">
        <v>1</v>
      </c>
      <c r="C7" t="s">
        <v>385</v>
      </c>
      <c r="E7" s="10"/>
      <c r="F7" s="10"/>
      <c r="H7" s="8"/>
      <c r="J7" s="7"/>
      <c r="L7" s="7"/>
    </row>
    <row r="8" spans="2:19" x14ac:dyDescent="0.2">
      <c r="B8">
        <v>2</v>
      </c>
      <c r="C8" t="s">
        <v>386</v>
      </c>
      <c r="E8" s="10"/>
      <c r="F8" s="10"/>
      <c r="H8" s="8"/>
      <c r="J8" s="7"/>
      <c r="L8" s="7"/>
    </row>
    <row r="9" spans="2:19" x14ac:dyDescent="0.2">
      <c r="B9">
        <v>3</v>
      </c>
      <c r="C9" t="s">
        <v>387</v>
      </c>
      <c r="E9" s="10"/>
      <c r="F9" s="10"/>
      <c r="H9" s="8"/>
      <c r="J9" s="7"/>
      <c r="L9" s="7"/>
    </row>
    <row r="10" spans="2:19" x14ac:dyDescent="0.2">
      <c r="B10">
        <v>4</v>
      </c>
      <c r="C10" t="s">
        <v>388</v>
      </c>
      <c r="E10" s="10"/>
      <c r="F10" s="10"/>
      <c r="H10" s="8"/>
      <c r="J10" s="7"/>
      <c r="L10" s="7"/>
    </row>
    <row r="11" spans="2:19" x14ac:dyDescent="0.2">
      <c r="B11">
        <v>5</v>
      </c>
      <c r="C11" t="s">
        <v>389</v>
      </c>
      <c r="E11" s="10"/>
      <c r="F11" s="10"/>
      <c r="H11" s="8"/>
      <c r="J11" s="7"/>
      <c r="L11" s="7"/>
    </row>
    <row r="12" spans="2:19" x14ac:dyDescent="0.2">
      <c r="B12">
        <v>6</v>
      </c>
      <c r="C12" t="s">
        <v>390</v>
      </c>
      <c r="E12" s="10"/>
      <c r="F12" s="10"/>
      <c r="H12" s="8"/>
      <c r="J12" s="7"/>
      <c r="L12" s="7"/>
    </row>
    <row r="13" spans="2:19" x14ac:dyDescent="0.2">
      <c r="B13">
        <v>7</v>
      </c>
      <c r="C13" t="s">
        <v>391</v>
      </c>
      <c r="E13" s="10"/>
      <c r="F13" s="10"/>
      <c r="H13" s="8"/>
      <c r="J13" s="7"/>
      <c r="L13" s="7"/>
    </row>
    <row r="14" spans="2:19" x14ac:dyDescent="0.2">
      <c r="E14" s="10"/>
      <c r="F14" s="10"/>
      <c r="H14" s="8"/>
      <c r="J14" s="7"/>
      <c r="L14" s="7"/>
    </row>
    <row r="15" spans="2:19" x14ac:dyDescent="0.2">
      <c r="E15" s="10"/>
      <c r="F15" s="10"/>
      <c r="H15" s="8"/>
      <c r="J15" s="7"/>
      <c r="L15" s="7"/>
    </row>
    <row r="16" spans="2:19" x14ac:dyDescent="0.2">
      <c r="C16" s="9" t="s">
        <v>22</v>
      </c>
      <c r="E16" s="10"/>
      <c r="F16" s="10"/>
      <c r="H16" s="8"/>
      <c r="J16" s="7"/>
      <c r="L16" s="7"/>
    </row>
    <row r="17" spans="1:19" x14ac:dyDescent="0.2">
      <c r="A17" s="9" t="s">
        <v>23</v>
      </c>
      <c r="C17" s="9" t="s">
        <v>24</v>
      </c>
      <c r="D17" s="9" t="s">
        <v>25</v>
      </c>
      <c r="E17" s="10"/>
      <c r="F17" s="10"/>
      <c r="H17" s="8"/>
      <c r="J17" s="7"/>
      <c r="L17" s="7"/>
    </row>
    <row r="18" spans="1:19" x14ac:dyDescent="0.2">
      <c r="A18" s="9" t="s">
        <v>26</v>
      </c>
      <c r="C18" s="9" t="s">
        <v>27</v>
      </c>
      <c r="D18" s="9" t="s">
        <v>28</v>
      </c>
      <c r="E18" s="10"/>
      <c r="F18" s="10"/>
      <c r="H18" s="8"/>
      <c r="J18" s="7"/>
      <c r="L18" s="7"/>
    </row>
    <row r="19" spans="1:19" x14ac:dyDescent="0.2">
      <c r="A19" s="9" t="s">
        <v>29</v>
      </c>
      <c r="C19" s="9" t="s">
        <v>30</v>
      </c>
      <c r="D19" s="9" t="s">
        <v>31</v>
      </c>
      <c r="E19" s="10"/>
      <c r="F19" s="10"/>
      <c r="H19" s="8"/>
      <c r="J19" s="7"/>
      <c r="L19" s="7"/>
      <c r="S19" s="8"/>
    </row>
    <row r="20" spans="1:19" x14ac:dyDescent="0.2">
      <c r="A20" s="9" t="s">
        <v>29</v>
      </c>
      <c r="C20" s="9" t="s">
        <v>32</v>
      </c>
      <c r="D20" s="9" t="s">
        <v>33</v>
      </c>
      <c r="E20" s="10"/>
      <c r="F20" s="10"/>
      <c r="H20" s="8"/>
      <c r="J20" s="7"/>
      <c r="L20" s="7"/>
      <c r="S20" s="8"/>
    </row>
    <row r="21" spans="1:19" x14ac:dyDescent="0.2">
      <c r="A21" s="9" t="s">
        <v>29</v>
      </c>
      <c r="C21" s="9" t="s">
        <v>34</v>
      </c>
      <c r="D21" s="9" t="s">
        <v>35</v>
      </c>
      <c r="E21" s="10"/>
      <c r="F21" s="10"/>
      <c r="H21" s="8"/>
      <c r="J21" s="7"/>
      <c r="L21" s="7"/>
      <c r="S21" s="8"/>
    </row>
    <row r="22" spans="1:19" x14ac:dyDescent="0.2">
      <c r="A22" s="9" t="s">
        <v>29</v>
      </c>
      <c r="C22" s="9" t="s">
        <v>15</v>
      </c>
      <c r="D22" s="9" t="s">
        <v>36</v>
      </c>
      <c r="E22" s="10"/>
      <c r="F22" s="10"/>
      <c r="H22" s="8"/>
      <c r="J22" s="7"/>
      <c r="L22" s="7"/>
      <c r="S22" s="8"/>
    </row>
    <row r="23" spans="1:19" x14ac:dyDescent="0.2">
      <c r="C23" s="50" t="s">
        <v>360</v>
      </c>
      <c r="D23" s="50" t="s">
        <v>3</v>
      </c>
      <c r="E23" s="10"/>
      <c r="F23" s="10"/>
      <c r="H23" s="8"/>
      <c r="J23" s="7"/>
      <c r="L23" s="7"/>
      <c r="S23" s="8"/>
    </row>
    <row r="24" spans="1:19" x14ac:dyDescent="0.2">
      <c r="E24" s="10"/>
      <c r="F24" s="10"/>
      <c r="H24" s="8"/>
      <c r="J24" s="7"/>
      <c r="L24" s="7"/>
      <c r="S24" s="8"/>
    </row>
    <row r="25" spans="1:19" x14ac:dyDescent="0.2">
      <c r="E25" s="10"/>
      <c r="F25" s="10"/>
      <c r="H25" s="8"/>
      <c r="J25" s="7"/>
      <c r="L25" s="7"/>
      <c r="S25" s="8"/>
    </row>
    <row r="26" spans="1:19" x14ac:dyDescent="0.2">
      <c r="E26" s="10"/>
      <c r="F26" s="10"/>
      <c r="H26" s="8"/>
      <c r="J26" s="7"/>
      <c r="L26" s="7"/>
      <c r="S26" s="8"/>
    </row>
    <row r="27" spans="1:19" x14ac:dyDescent="0.2">
      <c r="E27" s="10"/>
      <c r="F27" s="10"/>
      <c r="H27" s="8"/>
      <c r="J27" s="7"/>
      <c r="L27" s="7"/>
      <c r="S27" s="8"/>
    </row>
    <row r="28" spans="1:19" x14ac:dyDescent="0.2">
      <c r="E28" s="10"/>
      <c r="F28" s="10"/>
      <c r="H28" s="8"/>
      <c r="J28" s="7"/>
      <c r="L28" s="7"/>
      <c r="S28" s="8"/>
    </row>
    <row r="29" spans="1:19" x14ac:dyDescent="0.2">
      <c r="E29" s="10"/>
      <c r="F29" s="10"/>
      <c r="H29" s="8"/>
      <c r="J29" s="7"/>
      <c r="L29" s="7"/>
      <c r="S29" s="8"/>
    </row>
    <row r="30" spans="1:19" x14ac:dyDescent="0.2">
      <c r="E30" s="10"/>
      <c r="F30" s="10"/>
      <c r="H30" s="8"/>
      <c r="J30" s="7"/>
      <c r="L30" s="7"/>
      <c r="S30" s="8"/>
    </row>
    <row r="31" spans="1:19" x14ac:dyDescent="0.2">
      <c r="E31" s="10"/>
      <c r="F31" s="10"/>
      <c r="H31" s="8"/>
      <c r="J31" s="7"/>
      <c r="L31" s="7"/>
      <c r="S31" s="8"/>
    </row>
    <row r="32" spans="1:19" x14ac:dyDescent="0.2">
      <c r="E32" s="10"/>
      <c r="F32" s="10"/>
      <c r="H32" s="8"/>
      <c r="J32" s="7"/>
      <c r="L32" s="7"/>
      <c r="S32" s="8"/>
    </row>
    <row r="33" spans="5:19" x14ac:dyDescent="0.2">
      <c r="E33" s="10"/>
      <c r="F33" s="10"/>
      <c r="H33" s="8"/>
      <c r="J33" s="7"/>
      <c r="L33" s="7"/>
      <c r="S33" s="8"/>
    </row>
    <row r="34" spans="5:19" x14ac:dyDescent="0.2">
      <c r="E34" s="10"/>
      <c r="F34" s="10"/>
      <c r="H34" s="8"/>
      <c r="J34" s="7"/>
      <c r="L34" s="7"/>
      <c r="S34" s="8"/>
    </row>
    <row r="35" spans="5:19" x14ac:dyDescent="0.2">
      <c r="E35" s="10"/>
      <c r="F35" s="10"/>
      <c r="H35" s="8"/>
      <c r="J35" s="7"/>
      <c r="L35" s="7"/>
      <c r="S35" s="8"/>
    </row>
    <row r="36" spans="5:19" x14ac:dyDescent="0.2">
      <c r="E36" s="10"/>
      <c r="F36" s="10"/>
      <c r="H36" s="8"/>
      <c r="J36" s="7"/>
      <c r="L36" s="7"/>
      <c r="S36" s="8"/>
    </row>
    <row r="37" spans="5:19" x14ac:dyDescent="0.2">
      <c r="E37" s="10"/>
      <c r="F37" s="10"/>
      <c r="H37" s="8"/>
      <c r="J37" s="7"/>
      <c r="L37" s="7"/>
      <c r="S37" s="8"/>
    </row>
    <row r="38" spans="5:19" x14ac:dyDescent="0.2">
      <c r="E38" s="10"/>
      <c r="F38" s="10"/>
      <c r="H38" s="8"/>
      <c r="J38" s="7"/>
      <c r="L38" s="7"/>
      <c r="S38" s="8"/>
    </row>
    <row r="39" spans="5:19" x14ac:dyDescent="0.2">
      <c r="E39" s="10"/>
      <c r="F39" s="10"/>
      <c r="H39" s="8"/>
      <c r="J39" s="7"/>
      <c r="L39" s="7"/>
      <c r="S39" s="8"/>
    </row>
    <row r="40" spans="5:19" x14ac:dyDescent="0.2">
      <c r="E40" s="10"/>
      <c r="F40" s="10"/>
      <c r="H40" s="8"/>
      <c r="J40" s="7"/>
      <c r="L40" s="7"/>
      <c r="S40" s="8"/>
    </row>
    <row r="41" spans="5:19" x14ac:dyDescent="0.2">
      <c r="E41" s="10"/>
      <c r="F41" s="10"/>
      <c r="H41" s="8"/>
      <c r="J41" s="7"/>
      <c r="L41" s="7"/>
      <c r="S41" s="8"/>
    </row>
    <row r="42" spans="5:19" x14ac:dyDescent="0.2">
      <c r="E42" s="10"/>
      <c r="F42" s="10"/>
      <c r="H42" s="8"/>
      <c r="J42" s="7"/>
      <c r="L42" s="7"/>
      <c r="S42" s="8"/>
    </row>
    <row r="43" spans="5:19" x14ac:dyDescent="0.2">
      <c r="E43" s="10"/>
      <c r="F43" s="10"/>
      <c r="H43" s="8"/>
      <c r="J43" s="7"/>
      <c r="L43" s="7"/>
      <c r="S43" s="8"/>
    </row>
    <row r="44" spans="5:19" x14ac:dyDescent="0.2">
      <c r="E44" s="10"/>
      <c r="F44" s="10"/>
      <c r="H44" s="8"/>
      <c r="J44" s="7"/>
      <c r="L44" s="7"/>
      <c r="S44" s="8"/>
    </row>
    <row r="45" spans="5:19" x14ac:dyDescent="0.2">
      <c r="E45" s="10"/>
      <c r="F45" s="10"/>
      <c r="H45" s="8"/>
      <c r="J45" s="7"/>
      <c r="L45" s="7"/>
      <c r="S45" s="8"/>
    </row>
    <row r="46" spans="5:19" x14ac:dyDescent="0.2">
      <c r="E46" s="10"/>
      <c r="F46" s="10"/>
      <c r="H46" s="8"/>
      <c r="J46" s="7"/>
      <c r="L46" s="7"/>
      <c r="S46" s="8"/>
    </row>
    <row r="47" spans="5:19" x14ac:dyDescent="0.2">
      <c r="E47" s="10"/>
      <c r="F47" s="10"/>
      <c r="H47" s="8"/>
      <c r="J47" s="7"/>
      <c r="L47" s="7"/>
      <c r="S47" s="8"/>
    </row>
    <row r="48" spans="5:19" x14ac:dyDescent="0.2">
      <c r="E48" s="10"/>
      <c r="F48" s="10"/>
      <c r="H48" s="8"/>
      <c r="J48" s="7"/>
      <c r="L48" s="7"/>
      <c r="S48" s="8"/>
    </row>
    <row r="49" spans="5:19" x14ac:dyDescent="0.2">
      <c r="E49" s="10"/>
      <c r="F49" s="10"/>
      <c r="H49" s="8"/>
      <c r="J49" s="7"/>
      <c r="L49" s="7"/>
      <c r="S49" s="8"/>
    </row>
    <row r="50" spans="5:19" x14ac:dyDescent="0.2">
      <c r="E50" s="10"/>
      <c r="F50" s="10"/>
      <c r="H50" s="8"/>
      <c r="J50" s="7"/>
      <c r="L50" s="7"/>
      <c r="S50" s="8"/>
    </row>
    <row r="51" spans="5:19" x14ac:dyDescent="0.2">
      <c r="E51" s="10"/>
      <c r="F51" s="10"/>
      <c r="H51" s="8"/>
      <c r="J51" s="7"/>
      <c r="L51" s="7"/>
      <c r="S51" s="8"/>
    </row>
    <row r="52" spans="5:19" x14ac:dyDescent="0.2">
      <c r="E52" s="10"/>
      <c r="F52" s="10"/>
      <c r="H52" s="8"/>
      <c r="J52" s="7"/>
      <c r="L52" s="7"/>
      <c r="S52" s="8"/>
    </row>
    <row r="53" spans="5:19" x14ac:dyDescent="0.2">
      <c r="E53" s="10"/>
      <c r="F53" s="10"/>
      <c r="H53" s="8"/>
      <c r="J53" s="7"/>
      <c r="L53" s="7"/>
      <c r="S53" s="8"/>
    </row>
    <row r="54" spans="5:19" x14ac:dyDescent="0.2">
      <c r="E54" s="10"/>
      <c r="F54" s="10"/>
      <c r="H54" s="8"/>
      <c r="J54" s="7"/>
      <c r="L54" s="7"/>
      <c r="S54" s="8"/>
    </row>
    <row r="55" spans="5:19" x14ac:dyDescent="0.2">
      <c r="E55" s="10"/>
      <c r="F55" s="10"/>
      <c r="H55" s="8"/>
      <c r="J55" s="7"/>
      <c r="L55" s="7"/>
      <c r="S55" s="8"/>
    </row>
    <row r="56" spans="5:19" x14ac:dyDescent="0.2">
      <c r="E56" s="10"/>
      <c r="F56" s="10"/>
      <c r="H56" s="8"/>
      <c r="J56" s="7"/>
      <c r="L56" s="7"/>
      <c r="S56" s="8"/>
    </row>
    <row r="57" spans="5:19" x14ac:dyDescent="0.2">
      <c r="E57" s="10"/>
      <c r="F57" s="10"/>
      <c r="H57" s="8"/>
      <c r="J57" s="7"/>
      <c r="L57" s="7"/>
      <c r="S57" s="8"/>
    </row>
    <row r="58" spans="5:19" x14ac:dyDescent="0.2">
      <c r="E58" s="10"/>
      <c r="F58" s="10"/>
      <c r="H58" s="8"/>
      <c r="J58" s="7"/>
      <c r="L58" s="7"/>
      <c r="S58" s="8"/>
    </row>
    <row r="59" spans="5:19" x14ac:dyDescent="0.2">
      <c r="E59" s="10"/>
      <c r="F59" s="10"/>
      <c r="H59" s="8"/>
      <c r="J59" s="7"/>
      <c r="L59" s="7"/>
      <c r="S59" s="8"/>
    </row>
    <row r="60" spans="5:19" x14ac:dyDescent="0.2">
      <c r="E60" s="10"/>
      <c r="F60" s="10"/>
      <c r="H60" s="8"/>
      <c r="J60" s="7"/>
      <c r="L60" s="7"/>
      <c r="S60" s="8"/>
    </row>
    <row r="61" spans="5:19" x14ac:dyDescent="0.2">
      <c r="E61" s="10"/>
      <c r="F61" s="10"/>
      <c r="H61" s="8"/>
      <c r="J61" s="7"/>
      <c r="L61" s="7"/>
      <c r="S61" s="8"/>
    </row>
    <row r="62" spans="5:19" x14ac:dyDescent="0.2">
      <c r="E62" s="10"/>
      <c r="F62" s="10"/>
      <c r="H62" s="8"/>
      <c r="J62" s="7"/>
      <c r="L62" s="7"/>
      <c r="S62" s="8"/>
    </row>
    <row r="63" spans="5:19" x14ac:dyDescent="0.2">
      <c r="E63" s="10"/>
      <c r="F63" s="10"/>
      <c r="H63" s="8"/>
      <c r="J63" s="7"/>
      <c r="L63" s="7"/>
      <c r="S63" s="8"/>
    </row>
    <row r="64" spans="5:19" x14ac:dyDescent="0.2">
      <c r="E64" s="10"/>
      <c r="F64" s="10"/>
      <c r="H64" s="8"/>
      <c r="J64" s="7"/>
      <c r="L64" s="7"/>
      <c r="S64" s="8"/>
    </row>
    <row r="65" spans="5:19" x14ac:dyDescent="0.2">
      <c r="E65" s="10"/>
      <c r="F65" s="10"/>
      <c r="H65" s="8"/>
      <c r="J65" s="7"/>
      <c r="L65" s="7"/>
      <c r="S65" s="8"/>
    </row>
    <row r="66" spans="5:19" x14ac:dyDescent="0.2">
      <c r="E66" s="10"/>
      <c r="F66" s="10"/>
      <c r="H66" s="8"/>
      <c r="J66" s="7"/>
      <c r="L66" s="7"/>
      <c r="S66" s="8"/>
    </row>
    <row r="67" spans="5:19" x14ac:dyDescent="0.2">
      <c r="E67" s="10"/>
      <c r="F67" s="10"/>
      <c r="H67" s="8"/>
      <c r="J67" s="7"/>
      <c r="L67" s="7"/>
      <c r="S67" s="8"/>
    </row>
    <row r="68" spans="5:19" x14ac:dyDescent="0.2">
      <c r="E68" s="10"/>
      <c r="F68" s="10"/>
      <c r="H68" s="8"/>
      <c r="J68" s="7"/>
      <c r="L68" s="7"/>
      <c r="S68" s="8"/>
    </row>
    <row r="69" spans="5:19" x14ac:dyDescent="0.2">
      <c r="E69" s="10"/>
      <c r="F69" s="10"/>
      <c r="H69" s="8"/>
      <c r="J69" s="7"/>
      <c r="L69" s="7"/>
      <c r="S69" s="8"/>
    </row>
    <row r="70" spans="5:19" x14ac:dyDescent="0.2">
      <c r="E70" s="10"/>
      <c r="F70" s="10"/>
      <c r="H70" s="8"/>
      <c r="J70" s="7"/>
      <c r="L70" s="7"/>
      <c r="S70" s="8"/>
    </row>
    <row r="71" spans="5:19" x14ac:dyDescent="0.2">
      <c r="E71" s="10"/>
      <c r="F71" s="10"/>
      <c r="H71" s="8"/>
      <c r="J71" s="7"/>
      <c r="L71" s="7"/>
      <c r="S71" s="8"/>
    </row>
    <row r="72" spans="5:19" x14ac:dyDescent="0.2">
      <c r="E72" s="10"/>
      <c r="F72" s="10"/>
      <c r="H72" s="8"/>
      <c r="J72" s="7"/>
      <c r="L72" s="7"/>
      <c r="S72" s="8"/>
    </row>
    <row r="73" spans="5:19" x14ac:dyDescent="0.2">
      <c r="E73" s="10"/>
      <c r="F73" s="10"/>
      <c r="H73" s="8"/>
      <c r="J73" s="7"/>
      <c r="L73" s="7"/>
      <c r="S73" s="8"/>
    </row>
    <row r="74" spans="5:19" x14ac:dyDescent="0.2">
      <c r="E74" s="10"/>
      <c r="F74" s="10"/>
      <c r="H74" s="8"/>
      <c r="J74" s="7"/>
      <c r="L74" s="7"/>
      <c r="S74" s="8"/>
    </row>
    <row r="75" spans="5:19" x14ac:dyDescent="0.2">
      <c r="E75" s="10"/>
      <c r="F75" s="10"/>
      <c r="H75" s="8"/>
      <c r="J75" s="7"/>
      <c r="L75" s="7"/>
      <c r="S75" s="8"/>
    </row>
    <row r="76" spans="5:19" x14ac:dyDescent="0.2">
      <c r="E76" s="10"/>
      <c r="F76" s="10"/>
      <c r="H76" s="8"/>
      <c r="J76" s="7"/>
      <c r="L76" s="7"/>
      <c r="S76" s="8"/>
    </row>
    <row r="77" spans="5:19" x14ac:dyDescent="0.2">
      <c r="E77" s="10"/>
      <c r="F77" s="10"/>
      <c r="H77" s="8"/>
      <c r="J77" s="7"/>
      <c r="L77" s="7"/>
      <c r="S77" s="8"/>
    </row>
    <row r="78" spans="5:19" x14ac:dyDescent="0.2">
      <c r="E78" s="10"/>
      <c r="F78" s="10"/>
      <c r="H78" s="8"/>
      <c r="J78" s="7"/>
      <c r="L78" s="7"/>
      <c r="S78" s="8"/>
    </row>
    <row r="79" spans="5:19" x14ac:dyDescent="0.2">
      <c r="E79" s="10"/>
      <c r="F79" s="10"/>
      <c r="H79" s="8"/>
      <c r="J79" s="7"/>
      <c r="L79" s="7"/>
      <c r="S79" s="8"/>
    </row>
    <row r="80" spans="5:19" x14ac:dyDescent="0.2">
      <c r="E80" s="10"/>
      <c r="F80" s="10"/>
      <c r="H80" s="8"/>
      <c r="J80" s="7"/>
      <c r="L80" s="7"/>
      <c r="S80" s="8"/>
    </row>
    <row r="81" spans="5:19" x14ac:dyDescent="0.2">
      <c r="E81" s="10"/>
      <c r="F81" s="10"/>
      <c r="H81" s="8"/>
      <c r="J81" s="7"/>
      <c r="L81" s="7"/>
      <c r="S81" s="8"/>
    </row>
    <row r="82" spans="5:19" x14ac:dyDescent="0.2">
      <c r="E82" s="10"/>
      <c r="F82" s="10"/>
      <c r="H82" s="8"/>
      <c r="J82" s="7"/>
      <c r="L82" s="7"/>
      <c r="S82" s="8"/>
    </row>
    <row r="83" spans="5:19" x14ac:dyDescent="0.2">
      <c r="E83" s="10"/>
      <c r="F83" s="10"/>
      <c r="H83" s="8"/>
      <c r="J83" s="7"/>
      <c r="L83" s="7"/>
      <c r="S83" s="8"/>
    </row>
    <row r="84" spans="5:19" x14ac:dyDescent="0.2">
      <c r="E84" s="10"/>
      <c r="F84" s="10"/>
      <c r="H84" s="8"/>
      <c r="J84" s="7"/>
      <c r="L84" s="7"/>
      <c r="S84" s="8"/>
    </row>
    <row r="85" spans="5:19" x14ac:dyDescent="0.2">
      <c r="E85" s="10"/>
      <c r="F85" s="10"/>
      <c r="H85" s="8"/>
      <c r="J85" s="7"/>
      <c r="L85" s="7"/>
      <c r="S85" s="8"/>
    </row>
    <row r="86" spans="5:19" x14ac:dyDescent="0.2">
      <c r="E86" s="10"/>
      <c r="F86" s="10"/>
      <c r="H86" s="8"/>
      <c r="J86" s="7"/>
      <c r="L86" s="7"/>
      <c r="S86" s="8"/>
    </row>
    <row r="87" spans="5:19" x14ac:dyDescent="0.2">
      <c r="E87" s="10"/>
      <c r="F87" s="10"/>
      <c r="H87" s="8"/>
      <c r="J87" s="7"/>
      <c r="L87" s="7"/>
      <c r="S87" s="8"/>
    </row>
    <row r="88" spans="5:19" x14ac:dyDescent="0.2">
      <c r="E88" s="10"/>
      <c r="F88" s="10"/>
      <c r="H88" s="8"/>
      <c r="J88" s="7"/>
      <c r="L88" s="7"/>
      <c r="S88" s="8"/>
    </row>
    <row r="89" spans="5:19" x14ac:dyDescent="0.2">
      <c r="E89" s="10"/>
      <c r="F89" s="10"/>
      <c r="H89" s="8"/>
      <c r="J89" s="7"/>
      <c r="L89" s="7"/>
      <c r="S89" s="8"/>
    </row>
    <row r="90" spans="5:19" x14ac:dyDescent="0.2">
      <c r="E90" s="10"/>
      <c r="F90" s="10"/>
      <c r="H90" s="8"/>
      <c r="J90" s="7"/>
      <c r="L90" s="7"/>
      <c r="S90" s="8"/>
    </row>
    <row r="91" spans="5:19" x14ac:dyDescent="0.2">
      <c r="E91" s="10"/>
      <c r="F91" s="10"/>
      <c r="H91" s="8"/>
      <c r="J91" s="7"/>
      <c r="L91" s="7"/>
      <c r="S91" s="8"/>
    </row>
    <row r="92" spans="5:19" x14ac:dyDescent="0.2">
      <c r="E92" s="10"/>
      <c r="F92" s="10"/>
      <c r="H92" s="8"/>
      <c r="J92" s="7"/>
      <c r="L92" s="7"/>
      <c r="S92" s="8"/>
    </row>
    <row r="93" spans="5:19" x14ac:dyDescent="0.2">
      <c r="E93" s="10"/>
      <c r="F93" s="10"/>
      <c r="H93" s="8"/>
      <c r="J93" s="7"/>
      <c r="L93" s="7"/>
      <c r="S93" s="8"/>
    </row>
    <row r="94" spans="5:19" x14ac:dyDescent="0.2">
      <c r="E94" s="10"/>
      <c r="F94" s="10"/>
      <c r="H94" s="8"/>
      <c r="J94" s="7"/>
      <c r="L94" s="7"/>
      <c r="S94" s="8"/>
    </row>
    <row r="95" spans="5:19" x14ac:dyDescent="0.2">
      <c r="E95" s="10"/>
      <c r="F95" s="10"/>
      <c r="H95" s="8"/>
      <c r="J95" s="7"/>
      <c r="L95" s="7"/>
      <c r="S95" s="8"/>
    </row>
    <row r="96" spans="5:19" x14ac:dyDescent="0.2">
      <c r="E96" s="10"/>
      <c r="F96" s="10"/>
      <c r="H96" s="8"/>
      <c r="J96" s="7"/>
      <c r="L96" s="7"/>
      <c r="S96" s="8"/>
    </row>
    <row r="97" spans="5:19" x14ac:dyDescent="0.2">
      <c r="E97" s="10"/>
      <c r="F97" s="10"/>
      <c r="H97" s="8"/>
      <c r="J97" s="7"/>
      <c r="L97" s="7"/>
      <c r="S97" s="8"/>
    </row>
    <row r="98" spans="5:19" x14ac:dyDescent="0.2">
      <c r="E98" s="10"/>
      <c r="F98" s="10"/>
      <c r="H98" s="8"/>
      <c r="J98" s="7"/>
      <c r="L98" s="7"/>
      <c r="S98" s="8"/>
    </row>
    <row r="99" spans="5:19" x14ac:dyDescent="0.2">
      <c r="E99" s="10"/>
      <c r="F99" s="10"/>
      <c r="H99" s="8"/>
      <c r="J99" s="7"/>
      <c r="L99" s="7"/>
      <c r="S99" s="8"/>
    </row>
    <row r="100" spans="5:19" x14ac:dyDescent="0.2">
      <c r="E100" s="10"/>
      <c r="F100" s="10"/>
      <c r="H100" s="8"/>
      <c r="J100" s="7"/>
      <c r="L100" s="7"/>
      <c r="S100" s="8"/>
    </row>
    <row r="101" spans="5:19" x14ac:dyDescent="0.2">
      <c r="E101" s="10"/>
      <c r="F101" s="10"/>
      <c r="H101" s="8"/>
      <c r="J101" s="7"/>
      <c r="L101" s="7"/>
      <c r="S101" s="8"/>
    </row>
    <row r="102" spans="5:19" x14ac:dyDescent="0.2">
      <c r="E102" s="10"/>
      <c r="F102" s="10"/>
      <c r="H102" s="8"/>
      <c r="J102" s="7"/>
      <c r="L102" s="7"/>
      <c r="S102" s="8"/>
    </row>
    <row r="103" spans="5:19" x14ac:dyDescent="0.2">
      <c r="E103" s="10"/>
      <c r="F103" s="10"/>
      <c r="H103" s="8"/>
      <c r="J103" s="7"/>
      <c r="L103" s="7"/>
      <c r="S103" s="8"/>
    </row>
    <row r="104" spans="5:19" x14ac:dyDescent="0.2">
      <c r="E104" s="10"/>
      <c r="F104" s="10"/>
      <c r="H104" s="8"/>
      <c r="J104" s="7"/>
      <c r="L104" s="7"/>
      <c r="S104" s="8"/>
    </row>
    <row r="105" spans="5:19" x14ac:dyDescent="0.2">
      <c r="E105" s="10"/>
      <c r="F105" s="10"/>
      <c r="H105" s="8"/>
      <c r="J105" s="7"/>
      <c r="L105" s="7"/>
      <c r="S105" s="8"/>
    </row>
    <row r="106" spans="5:19" x14ac:dyDescent="0.2">
      <c r="E106" s="10"/>
      <c r="F106" s="10"/>
      <c r="H106" s="8"/>
      <c r="J106" s="7"/>
      <c r="L106" s="7"/>
      <c r="S106" s="8"/>
    </row>
    <row r="107" spans="5:19" x14ac:dyDescent="0.2">
      <c r="E107" s="10"/>
      <c r="F107" s="10"/>
      <c r="H107" s="8"/>
      <c r="J107" s="7"/>
      <c r="L107" s="7"/>
      <c r="S107" s="8"/>
    </row>
    <row r="108" spans="5:19" x14ac:dyDescent="0.2">
      <c r="E108" s="10"/>
      <c r="F108" s="10"/>
      <c r="H108" s="8"/>
      <c r="J108" s="7"/>
      <c r="L108" s="7"/>
      <c r="S108" s="8"/>
    </row>
    <row r="109" spans="5:19" x14ac:dyDescent="0.2">
      <c r="E109" s="10"/>
      <c r="F109" s="10"/>
      <c r="H109" s="8"/>
      <c r="J109" s="7"/>
      <c r="L109" s="7"/>
      <c r="S109" s="8"/>
    </row>
    <row r="110" spans="5:19" x14ac:dyDescent="0.2">
      <c r="E110" s="10"/>
      <c r="F110" s="10"/>
      <c r="H110" s="8"/>
      <c r="J110" s="7"/>
      <c r="L110" s="7"/>
      <c r="S110" s="8"/>
    </row>
    <row r="111" spans="5:19" x14ac:dyDescent="0.2">
      <c r="E111" s="10"/>
      <c r="F111" s="10"/>
      <c r="H111" s="8"/>
      <c r="J111" s="7"/>
      <c r="L111" s="7"/>
      <c r="S111" s="8"/>
    </row>
    <row r="112" spans="5:19" x14ac:dyDescent="0.2">
      <c r="E112" s="10"/>
      <c r="F112" s="10"/>
      <c r="H112" s="8"/>
      <c r="J112" s="7"/>
      <c r="L112" s="7"/>
      <c r="S112" s="8"/>
    </row>
    <row r="113" spans="5:19" x14ac:dyDescent="0.2">
      <c r="E113" s="10"/>
      <c r="F113" s="10"/>
      <c r="H113" s="8"/>
      <c r="J113" s="7"/>
      <c r="L113" s="7"/>
      <c r="S113" s="8"/>
    </row>
    <row r="114" spans="5:19" x14ac:dyDescent="0.2">
      <c r="E114" s="10"/>
      <c r="F114" s="10"/>
      <c r="H114" s="8"/>
      <c r="J114" s="7"/>
      <c r="L114" s="7"/>
      <c r="S114" s="8"/>
    </row>
    <row r="115" spans="5:19" x14ac:dyDescent="0.2">
      <c r="E115" s="10"/>
      <c r="F115" s="10"/>
      <c r="H115" s="8"/>
      <c r="J115" s="7"/>
      <c r="L115" s="7"/>
      <c r="S115" s="8"/>
    </row>
    <row r="116" spans="5:19" x14ac:dyDescent="0.2">
      <c r="E116" s="10"/>
      <c r="F116" s="10"/>
      <c r="H116" s="8"/>
      <c r="J116" s="7"/>
      <c r="L116" s="7"/>
      <c r="S116" s="8"/>
    </row>
    <row r="117" spans="5:19" x14ac:dyDescent="0.2">
      <c r="E117" s="10"/>
      <c r="F117" s="10"/>
      <c r="H117" s="8"/>
      <c r="J117" s="7"/>
      <c r="L117" s="7"/>
      <c r="S117" s="8"/>
    </row>
    <row r="118" spans="5:19" x14ac:dyDescent="0.2">
      <c r="E118" s="10"/>
      <c r="F118" s="10"/>
      <c r="H118" s="8"/>
      <c r="J118" s="7"/>
      <c r="L118" s="7"/>
      <c r="S118" s="8"/>
    </row>
    <row r="119" spans="5:19" x14ac:dyDescent="0.2">
      <c r="E119" s="10"/>
      <c r="F119" s="10"/>
      <c r="H119" s="8"/>
      <c r="J119" s="7"/>
      <c r="L119" s="7"/>
      <c r="S119" s="8"/>
    </row>
    <row r="120" spans="5:19" x14ac:dyDescent="0.2">
      <c r="E120" s="10"/>
      <c r="F120" s="10"/>
      <c r="H120" s="8"/>
      <c r="J120" s="7"/>
      <c r="L120" s="7"/>
      <c r="S120" s="8"/>
    </row>
    <row r="121" spans="5:19" x14ac:dyDescent="0.2">
      <c r="E121" s="10"/>
      <c r="F121" s="10"/>
      <c r="H121" s="8"/>
      <c r="J121" s="7"/>
      <c r="L121" s="7"/>
      <c r="S121" s="8"/>
    </row>
    <row r="122" spans="5:19" x14ac:dyDescent="0.2">
      <c r="E122" s="10"/>
      <c r="F122" s="10"/>
      <c r="H122" s="8"/>
      <c r="J122" s="7"/>
      <c r="L122" s="7"/>
      <c r="S122" s="8"/>
    </row>
    <row r="123" spans="5:19" x14ac:dyDescent="0.2">
      <c r="E123" s="10"/>
      <c r="F123" s="10"/>
      <c r="H123" s="8"/>
      <c r="J123" s="7"/>
      <c r="L123" s="7"/>
      <c r="S123" s="8"/>
    </row>
    <row r="124" spans="5:19" x14ac:dyDescent="0.2">
      <c r="E124" s="10"/>
      <c r="F124" s="10"/>
      <c r="H124" s="8"/>
      <c r="J124" s="7"/>
      <c r="L124" s="7"/>
      <c r="S124" s="8"/>
    </row>
    <row r="125" spans="5:19" x14ac:dyDescent="0.2">
      <c r="E125" s="10"/>
      <c r="F125" s="10"/>
      <c r="H125" s="8"/>
      <c r="J125" s="7"/>
      <c r="L125" s="7"/>
      <c r="S125" s="8"/>
    </row>
    <row r="126" spans="5:19" x14ac:dyDescent="0.2">
      <c r="E126" s="10"/>
      <c r="F126" s="10"/>
      <c r="H126" s="8"/>
      <c r="J126" s="7"/>
      <c r="L126" s="7"/>
      <c r="S126" s="8"/>
    </row>
    <row r="127" spans="5:19" x14ac:dyDescent="0.2">
      <c r="E127" s="10"/>
      <c r="F127" s="10"/>
      <c r="H127" s="8"/>
      <c r="J127" s="7"/>
      <c r="L127" s="7"/>
      <c r="S127" s="8"/>
    </row>
    <row r="128" spans="5:19" x14ac:dyDescent="0.2">
      <c r="E128" s="10"/>
      <c r="F128" s="10"/>
      <c r="H128" s="8"/>
      <c r="J128" s="7"/>
      <c r="L128" s="7"/>
      <c r="S128" s="8"/>
    </row>
    <row r="129" spans="5:19" x14ac:dyDescent="0.2">
      <c r="E129" s="10"/>
      <c r="F129" s="10"/>
      <c r="H129" s="8"/>
      <c r="J129" s="7"/>
      <c r="L129" s="7"/>
      <c r="S129" s="8"/>
    </row>
    <row r="130" spans="5:19" x14ac:dyDescent="0.2">
      <c r="E130" s="10"/>
      <c r="F130" s="10"/>
      <c r="H130" s="8"/>
      <c r="J130" s="7"/>
      <c r="L130" s="7"/>
      <c r="S130" s="8"/>
    </row>
    <row r="131" spans="5:19" x14ac:dyDescent="0.2">
      <c r="E131" s="10"/>
      <c r="F131" s="10"/>
      <c r="H131" s="8"/>
      <c r="J131" s="7"/>
      <c r="L131" s="7"/>
      <c r="S131" s="8"/>
    </row>
    <row r="132" spans="5:19" x14ac:dyDescent="0.2">
      <c r="E132" s="10"/>
      <c r="F132" s="10"/>
      <c r="H132" s="8"/>
      <c r="J132" s="7"/>
      <c r="L132" s="7"/>
      <c r="S132" s="8"/>
    </row>
    <row r="133" spans="5:19" x14ac:dyDescent="0.2">
      <c r="E133" s="10"/>
      <c r="F133" s="10"/>
      <c r="H133" s="8"/>
      <c r="J133" s="7"/>
      <c r="L133" s="7"/>
      <c r="S133" s="8"/>
    </row>
    <row r="134" spans="5:19" x14ac:dyDescent="0.2">
      <c r="E134" s="10"/>
      <c r="F134" s="10"/>
      <c r="H134" s="8"/>
      <c r="J134" s="7"/>
      <c r="L134" s="7"/>
      <c r="S134" s="8"/>
    </row>
    <row r="135" spans="5:19" x14ac:dyDescent="0.2">
      <c r="E135" s="10"/>
      <c r="F135" s="10"/>
      <c r="H135" s="8"/>
      <c r="J135" s="7"/>
      <c r="L135" s="7"/>
      <c r="S135" s="8"/>
    </row>
    <row r="136" spans="5:19" x14ac:dyDescent="0.2">
      <c r="E136" s="10"/>
      <c r="F136" s="10"/>
      <c r="H136" s="8"/>
      <c r="J136" s="7"/>
      <c r="L136" s="7"/>
      <c r="S136" s="8"/>
    </row>
    <row r="137" spans="5:19" x14ac:dyDescent="0.2">
      <c r="E137" s="10"/>
      <c r="F137" s="10"/>
      <c r="H137" s="8"/>
      <c r="J137" s="7"/>
      <c r="L137" s="7"/>
      <c r="S137" s="8"/>
    </row>
    <row r="138" spans="5:19" x14ac:dyDescent="0.2">
      <c r="E138" s="10"/>
      <c r="F138" s="10"/>
      <c r="H138" s="8"/>
      <c r="J138" s="7"/>
      <c r="L138" s="7"/>
      <c r="S138" s="8"/>
    </row>
    <row r="139" spans="5:19" x14ac:dyDescent="0.2">
      <c r="E139" s="10"/>
      <c r="F139" s="10"/>
      <c r="H139" s="8"/>
      <c r="J139" s="7"/>
      <c r="L139" s="7"/>
      <c r="S139" s="8"/>
    </row>
    <row r="140" spans="5:19" x14ac:dyDescent="0.2">
      <c r="E140" s="10"/>
      <c r="F140" s="10"/>
      <c r="H140" s="8"/>
      <c r="J140" s="7"/>
      <c r="L140" s="7"/>
      <c r="S140" s="8"/>
    </row>
    <row r="141" spans="5:19" x14ac:dyDescent="0.2">
      <c r="E141" s="10"/>
      <c r="F141" s="10"/>
      <c r="H141" s="8"/>
      <c r="J141" s="7"/>
      <c r="L141" s="7"/>
      <c r="S141" s="8"/>
    </row>
    <row r="142" spans="5:19" x14ac:dyDescent="0.2">
      <c r="E142" s="10"/>
      <c r="F142" s="10"/>
      <c r="H142" s="8"/>
      <c r="J142" s="7"/>
      <c r="L142" s="7"/>
      <c r="S142" s="8"/>
    </row>
    <row r="143" spans="5:19" x14ac:dyDescent="0.2">
      <c r="E143" s="10"/>
      <c r="F143" s="10"/>
      <c r="H143" s="8"/>
      <c r="J143" s="7"/>
      <c r="L143" s="7"/>
      <c r="S143" s="8"/>
    </row>
    <row r="144" spans="5:19" x14ac:dyDescent="0.2">
      <c r="E144" s="10"/>
      <c r="F144" s="10"/>
      <c r="H144" s="8"/>
      <c r="J144" s="7"/>
      <c r="L144" s="7"/>
      <c r="S144" s="8"/>
    </row>
    <row r="145" spans="5:19" x14ac:dyDescent="0.2">
      <c r="E145" s="10"/>
      <c r="F145" s="10"/>
      <c r="H145" s="8"/>
      <c r="J145" s="7"/>
      <c r="L145" s="7"/>
      <c r="S145" s="8"/>
    </row>
    <row r="146" spans="5:19" x14ac:dyDescent="0.2">
      <c r="E146" s="10"/>
      <c r="F146" s="10"/>
      <c r="H146" s="8"/>
      <c r="J146" s="7"/>
      <c r="L146" s="7"/>
      <c r="S146" s="8"/>
    </row>
    <row r="147" spans="5:19" x14ac:dyDescent="0.2">
      <c r="E147" s="10"/>
      <c r="F147" s="10"/>
      <c r="H147" s="8"/>
      <c r="J147" s="7"/>
      <c r="L147" s="7"/>
      <c r="S147" s="8"/>
    </row>
    <row r="148" spans="5:19" x14ac:dyDescent="0.2">
      <c r="E148" s="10"/>
      <c r="F148" s="10"/>
      <c r="H148" s="8"/>
      <c r="J148" s="7"/>
      <c r="L148" s="7"/>
      <c r="S148" s="8"/>
    </row>
    <row r="149" spans="5:19" x14ac:dyDescent="0.2">
      <c r="E149" s="10"/>
      <c r="F149" s="10"/>
      <c r="H149" s="8"/>
      <c r="J149" s="7"/>
      <c r="L149" s="7"/>
      <c r="S149" s="8"/>
    </row>
    <row r="150" spans="5:19" x14ac:dyDescent="0.2">
      <c r="E150" s="10"/>
      <c r="F150" s="10"/>
      <c r="H150" s="8"/>
      <c r="J150" s="7"/>
      <c r="L150" s="7"/>
      <c r="S150" s="8"/>
    </row>
    <row r="151" spans="5:19" x14ac:dyDescent="0.2">
      <c r="E151" s="10"/>
      <c r="F151" s="10"/>
      <c r="H151" s="8"/>
      <c r="J151" s="7"/>
      <c r="L151" s="7"/>
      <c r="S151" s="8"/>
    </row>
    <row r="152" spans="5:19" x14ac:dyDescent="0.2">
      <c r="E152" s="10"/>
      <c r="F152" s="10"/>
      <c r="H152" s="8"/>
      <c r="J152" s="7"/>
      <c r="L152" s="7"/>
      <c r="S152" s="8"/>
    </row>
    <row r="153" spans="5:19" x14ac:dyDescent="0.2">
      <c r="E153" s="10"/>
      <c r="F153" s="10"/>
      <c r="H153" s="8"/>
      <c r="J153" s="7"/>
      <c r="L153" s="7"/>
      <c r="S153" s="8"/>
    </row>
    <row r="154" spans="5:19" x14ac:dyDescent="0.2">
      <c r="E154" s="10"/>
      <c r="F154" s="10"/>
      <c r="H154" s="8"/>
      <c r="J154" s="7"/>
      <c r="L154" s="7"/>
      <c r="S154" s="8"/>
    </row>
    <row r="155" spans="5:19" x14ac:dyDescent="0.2">
      <c r="E155" s="10"/>
      <c r="F155" s="10"/>
      <c r="H155" s="8"/>
      <c r="J155" s="7"/>
      <c r="L155" s="7"/>
      <c r="S155" s="8"/>
    </row>
    <row r="156" spans="5:19" x14ac:dyDescent="0.2">
      <c r="E156" s="10"/>
      <c r="F156" s="10"/>
      <c r="H156" s="8"/>
      <c r="J156" s="7"/>
      <c r="L156" s="7"/>
      <c r="S156" s="8"/>
    </row>
    <row r="157" spans="5:19" x14ac:dyDescent="0.2">
      <c r="E157" s="10"/>
      <c r="F157" s="10"/>
      <c r="H157" s="8"/>
      <c r="J157" s="7"/>
      <c r="L157" s="7"/>
      <c r="S157" s="8"/>
    </row>
    <row r="158" spans="5:19" x14ac:dyDescent="0.2">
      <c r="E158" s="10"/>
      <c r="F158" s="10"/>
      <c r="H158" s="8"/>
      <c r="J158" s="7"/>
      <c r="L158" s="7"/>
      <c r="S158" s="8"/>
    </row>
    <row r="159" spans="5:19" x14ac:dyDescent="0.2">
      <c r="E159" s="10"/>
      <c r="F159" s="10"/>
      <c r="H159" s="8"/>
      <c r="J159" s="7"/>
      <c r="L159" s="7"/>
      <c r="S159" s="8"/>
    </row>
    <row r="160" spans="5:19" x14ac:dyDescent="0.2">
      <c r="E160" s="10"/>
      <c r="F160" s="10"/>
      <c r="H160" s="8"/>
      <c r="J160" s="7"/>
      <c r="L160" s="7"/>
      <c r="S160" s="8"/>
    </row>
    <row r="161" spans="5:19" x14ac:dyDescent="0.2">
      <c r="E161" s="10"/>
      <c r="F161" s="10"/>
      <c r="H161" s="8"/>
      <c r="J161" s="7"/>
      <c r="L161" s="7"/>
      <c r="S161" s="8"/>
    </row>
    <row r="162" spans="5:19" x14ac:dyDescent="0.2">
      <c r="E162" s="10"/>
      <c r="F162" s="10"/>
      <c r="H162" s="8"/>
      <c r="J162" s="7"/>
      <c r="L162" s="7"/>
      <c r="S162" s="8"/>
    </row>
    <row r="163" spans="5:19" x14ac:dyDescent="0.2">
      <c r="E163" s="10"/>
      <c r="F163" s="10"/>
      <c r="H163" s="8"/>
      <c r="J163" s="7"/>
      <c r="L163" s="7"/>
      <c r="S163" s="8"/>
    </row>
    <row r="164" spans="5:19" x14ac:dyDescent="0.2">
      <c r="E164" s="10"/>
      <c r="F164" s="10"/>
      <c r="H164" s="8"/>
      <c r="J164" s="7"/>
      <c r="L164" s="7"/>
      <c r="S164" s="8"/>
    </row>
    <row r="165" spans="5:19" x14ac:dyDescent="0.2">
      <c r="E165" s="10"/>
      <c r="F165" s="10"/>
      <c r="H165" s="8"/>
      <c r="J165" s="7"/>
      <c r="L165" s="7"/>
      <c r="S165" s="8"/>
    </row>
    <row r="166" spans="5:19" x14ac:dyDescent="0.2">
      <c r="E166" s="10"/>
      <c r="F166" s="10"/>
      <c r="H166" s="8"/>
      <c r="J166" s="7"/>
      <c r="L166" s="7"/>
      <c r="S166" s="8"/>
    </row>
    <row r="167" spans="5:19" x14ac:dyDescent="0.2">
      <c r="E167" s="10"/>
      <c r="F167" s="10"/>
      <c r="H167" s="8"/>
      <c r="J167" s="7"/>
      <c r="L167" s="7"/>
      <c r="S167" s="8"/>
    </row>
    <row r="168" spans="5:19" x14ac:dyDescent="0.2">
      <c r="E168" s="10"/>
      <c r="F168" s="10"/>
      <c r="H168" s="8"/>
      <c r="J168" s="7"/>
      <c r="L168" s="7"/>
      <c r="S168" s="8"/>
    </row>
    <row r="169" spans="5:19" x14ac:dyDescent="0.2">
      <c r="E169" s="10"/>
      <c r="F169" s="10"/>
      <c r="H169" s="8"/>
      <c r="J169" s="7"/>
      <c r="L169" s="7"/>
      <c r="S169" s="8"/>
    </row>
    <row r="170" spans="5:19" x14ac:dyDescent="0.2">
      <c r="E170" s="10"/>
      <c r="F170" s="10"/>
      <c r="H170" s="8"/>
      <c r="J170" s="7"/>
      <c r="L170" s="7"/>
      <c r="S170" s="8"/>
    </row>
    <row r="171" spans="5:19" x14ac:dyDescent="0.2">
      <c r="E171" s="10"/>
      <c r="F171" s="10"/>
      <c r="H171" s="8"/>
      <c r="J171" s="7"/>
      <c r="L171" s="7"/>
      <c r="S171" s="8"/>
    </row>
    <row r="172" spans="5:19" x14ac:dyDescent="0.2">
      <c r="E172" s="10"/>
      <c r="F172" s="10"/>
      <c r="H172" s="8"/>
      <c r="J172" s="7"/>
      <c r="L172" s="7"/>
      <c r="S172" s="8"/>
    </row>
    <row r="173" spans="5:19" x14ac:dyDescent="0.2">
      <c r="E173" s="10"/>
      <c r="F173" s="10"/>
      <c r="H173" s="8"/>
      <c r="J173" s="7"/>
      <c r="L173" s="7"/>
      <c r="S173" s="8"/>
    </row>
    <row r="174" spans="5:19" x14ac:dyDescent="0.2">
      <c r="E174" s="10"/>
      <c r="F174" s="10"/>
      <c r="H174" s="8"/>
      <c r="J174" s="7"/>
      <c r="L174" s="7"/>
      <c r="S174" s="8"/>
    </row>
    <row r="175" spans="5:19" x14ac:dyDescent="0.2">
      <c r="E175" s="10"/>
      <c r="F175" s="10"/>
      <c r="H175" s="8"/>
      <c r="J175" s="7"/>
      <c r="L175" s="7"/>
      <c r="S175" s="8"/>
    </row>
    <row r="176" spans="5:19" x14ac:dyDescent="0.2">
      <c r="E176" s="10"/>
      <c r="F176" s="10"/>
      <c r="H176" s="8"/>
      <c r="J176" s="7"/>
      <c r="L176" s="7"/>
      <c r="S176" s="8"/>
    </row>
    <row r="177" spans="5:19" x14ac:dyDescent="0.2">
      <c r="E177" s="10"/>
      <c r="F177" s="10"/>
      <c r="H177" s="8"/>
      <c r="J177" s="7"/>
      <c r="L177" s="7"/>
      <c r="S177" s="8"/>
    </row>
    <row r="178" spans="5:19" x14ac:dyDescent="0.2">
      <c r="E178" s="10"/>
      <c r="F178" s="10"/>
      <c r="H178" s="8"/>
      <c r="J178" s="7"/>
      <c r="L178" s="7"/>
      <c r="S178" s="8"/>
    </row>
    <row r="179" spans="5:19" x14ac:dyDescent="0.2">
      <c r="E179" s="10"/>
      <c r="F179" s="10"/>
      <c r="H179" s="8"/>
      <c r="J179" s="7"/>
      <c r="L179" s="7"/>
      <c r="S179" s="8"/>
    </row>
    <row r="180" spans="5:19" x14ac:dyDescent="0.2">
      <c r="E180" s="10"/>
      <c r="F180" s="10"/>
      <c r="H180" s="8"/>
      <c r="J180" s="7"/>
      <c r="L180" s="7"/>
      <c r="S180" s="8"/>
    </row>
    <row r="181" spans="5:19" x14ac:dyDescent="0.2">
      <c r="E181" s="10"/>
      <c r="F181" s="10"/>
      <c r="H181" s="8"/>
      <c r="J181" s="7"/>
      <c r="L181" s="7"/>
      <c r="S181" s="8"/>
    </row>
    <row r="182" spans="5:19" x14ac:dyDescent="0.2">
      <c r="E182" s="10"/>
      <c r="F182" s="10"/>
      <c r="H182" s="8"/>
      <c r="J182" s="7"/>
      <c r="L182" s="7"/>
      <c r="S182" s="8"/>
    </row>
    <row r="183" spans="5:19" x14ac:dyDescent="0.2">
      <c r="E183" s="10"/>
      <c r="F183" s="10"/>
      <c r="H183" s="8"/>
      <c r="J183" s="7"/>
      <c r="L183" s="7"/>
      <c r="S183" s="8"/>
    </row>
    <row r="184" spans="5:19" x14ac:dyDescent="0.2">
      <c r="E184" s="10"/>
      <c r="F184" s="10"/>
      <c r="H184" s="8"/>
      <c r="J184" s="7"/>
      <c r="L184" s="7"/>
      <c r="S184" s="8"/>
    </row>
    <row r="185" spans="5:19" x14ac:dyDescent="0.2">
      <c r="E185" s="10"/>
      <c r="F185" s="10"/>
      <c r="H185" s="8"/>
      <c r="J185" s="7"/>
      <c r="L185" s="7"/>
      <c r="S185" s="8"/>
    </row>
    <row r="186" spans="5:19" x14ac:dyDescent="0.2">
      <c r="E186" s="10"/>
      <c r="F186" s="10"/>
      <c r="H186" s="8"/>
      <c r="J186" s="7"/>
      <c r="L186" s="7"/>
      <c r="S186" s="8"/>
    </row>
    <row r="187" spans="5:19" x14ac:dyDescent="0.2">
      <c r="E187" s="10"/>
      <c r="F187" s="10"/>
      <c r="H187" s="8"/>
      <c r="J187" s="7"/>
      <c r="L187" s="7"/>
      <c r="S187" s="8"/>
    </row>
    <row r="188" spans="5:19" x14ac:dyDescent="0.2">
      <c r="E188" s="10"/>
      <c r="F188" s="10"/>
      <c r="H188" s="8"/>
      <c r="J188" s="7"/>
      <c r="L188" s="7"/>
      <c r="S188" s="8"/>
    </row>
    <row r="189" spans="5:19" x14ac:dyDescent="0.2">
      <c r="E189" s="10"/>
      <c r="F189" s="10"/>
      <c r="H189" s="8"/>
      <c r="J189" s="7"/>
      <c r="L189" s="7"/>
      <c r="S189" s="8"/>
    </row>
    <row r="190" spans="5:19" x14ac:dyDescent="0.2">
      <c r="E190" s="10"/>
      <c r="F190" s="10"/>
      <c r="H190" s="8"/>
      <c r="J190" s="7"/>
      <c r="L190" s="7"/>
      <c r="S190" s="8"/>
    </row>
    <row r="191" spans="5:19" x14ac:dyDescent="0.2">
      <c r="E191" s="10"/>
      <c r="F191" s="10"/>
      <c r="H191" s="8"/>
      <c r="J191" s="7"/>
      <c r="L191" s="7"/>
      <c r="S191" s="8"/>
    </row>
    <row r="192" spans="5:19" x14ac:dyDescent="0.2">
      <c r="E192" s="10"/>
      <c r="F192" s="10"/>
      <c r="H192" s="8"/>
      <c r="J192" s="7"/>
      <c r="L192" s="7"/>
      <c r="S192" s="8"/>
    </row>
    <row r="193" spans="5:19" x14ac:dyDescent="0.2">
      <c r="E193" s="10"/>
      <c r="F193" s="10"/>
      <c r="H193" s="8"/>
      <c r="J193" s="7"/>
      <c r="L193" s="7"/>
      <c r="S193" s="8"/>
    </row>
    <row r="194" spans="5:19" x14ac:dyDescent="0.2">
      <c r="E194" s="10"/>
      <c r="F194" s="10"/>
      <c r="H194" s="8"/>
      <c r="J194" s="7"/>
      <c r="L194" s="7"/>
      <c r="S194" s="8"/>
    </row>
    <row r="195" spans="5:19" x14ac:dyDescent="0.2">
      <c r="E195" s="10"/>
      <c r="F195" s="10"/>
      <c r="H195" s="8"/>
      <c r="J195" s="7"/>
      <c r="L195" s="7"/>
      <c r="S195" s="8"/>
    </row>
    <row r="196" spans="5:19" x14ac:dyDescent="0.2">
      <c r="E196" s="10"/>
      <c r="F196" s="10"/>
      <c r="H196" s="8"/>
      <c r="J196" s="7"/>
      <c r="L196" s="7"/>
      <c r="S196" s="8"/>
    </row>
    <row r="197" spans="5:19" x14ac:dyDescent="0.2">
      <c r="E197" s="10"/>
      <c r="F197" s="10"/>
      <c r="H197" s="8"/>
      <c r="J197" s="7"/>
      <c r="L197" s="7"/>
      <c r="S197" s="8"/>
    </row>
    <row r="198" spans="5:19" x14ac:dyDescent="0.2">
      <c r="E198" s="10"/>
      <c r="F198" s="10"/>
      <c r="H198" s="8"/>
      <c r="J198" s="7"/>
      <c r="L198" s="7"/>
      <c r="S198" s="8"/>
    </row>
    <row r="199" spans="5:19" x14ac:dyDescent="0.2">
      <c r="E199" s="10"/>
      <c r="F199" s="10"/>
      <c r="H199" s="8"/>
      <c r="J199" s="7"/>
      <c r="L199" s="7"/>
      <c r="S199" s="8"/>
    </row>
    <row r="200" spans="5:19" x14ac:dyDescent="0.2">
      <c r="E200" s="10"/>
      <c r="F200" s="10"/>
      <c r="H200" s="8"/>
      <c r="J200" s="7"/>
      <c r="L200" s="7"/>
      <c r="S200" s="8"/>
    </row>
    <row r="201" spans="5:19" x14ac:dyDescent="0.2">
      <c r="E201" s="10"/>
      <c r="F201" s="10"/>
      <c r="H201" s="8"/>
      <c r="J201" s="7"/>
      <c r="L201" s="7"/>
      <c r="S201" s="8"/>
    </row>
    <row r="202" spans="5:19" x14ac:dyDescent="0.2">
      <c r="E202" s="10"/>
      <c r="F202" s="10"/>
      <c r="H202" s="8"/>
      <c r="J202" s="7"/>
      <c r="L202" s="7"/>
      <c r="S202" s="8"/>
    </row>
    <row r="203" spans="5:19" x14ac:dyDescent="0.2">
      <c r="E203" s="10"/>
      <c r="F203" s="10"/>
      <c r="H203" s="8"/>
      <c r="J203" s="7"/>
      <c r="L203" s="7"/>
      <c r="S203" s="8"/>
    </row>
    <row r="204" spans="5:19" x14ac:dyDescent="0.2">
      <c r="E204" s="10"/>
      <c r="F204" s="10"/>
      <c r="H204" s="8"/>
      <c r="J204" s="7"/>
      <c r="L204" s="7"/>
      <c r="S204" s="8"/>
    </row>
    <row r="205" spans="5:19" x14ac:dyDescent="0.2">
      <c r="E205" s="10"/>
      <c r="F205" s="10"/>
      <c r="H205" s="8"/>
      <c r="J205" s="7"/>
      <c r="L205" s="7"/>
      <c r="S205" s="8"/>
    </row>
    <row r="206" spans="5:19" x14ac:dyDescent="0.2">
      <c r="E206" s="10"/>
      <c r="F206" s="10"/>
      <c r="H206" s="8"/>
      <c r="J206" s="7"/>
      <c r="L206" s="7"/>
      <c r="S206" s="8"/>
    </row>
    <row r="207" spans="5:19" x14ac:dyDescent="0.2">
      <c r="E207" s="10"/>
      <c r="F207" s="10"/>
      <c r="H207" s="8"/>
      <c r="J207" s="7"/>
      <c r="L207" s="7"/>
      <c r="S207" s="8"/>
    </row>
    <row r="208" spans="5:19" x14ac:dyDescent="0.2">
      <c r="E208" s="10"/>
      <c r="F208" s="10"/>
      <c r="H208" s="8"/>
      <c r="J208" s="7"/>
      <c r="L208" s="7"/>
      <c r="S208" s="8"/>
    </row>
    <row r="209" spans="5:19" x14ac:dyDescent="0.2">
      <c r="E209" s="10"/>
      <c r="F209" s="10"/>
      <c r="H209" s="8"/>
      <c r="J209" s="7"/>
      <c r="L209" s="7"/>
      <c r="S209" s="8"/>
    </row>
    <row r="210" spans="5:19" x14ac:dyDescent="0.2">
      <c r="E210" s="10"/>
      <c r="F210" s="10"/>
      <c r="H210" s="8"/>
      <c r="J210" s="7"/>
      <c r="L210" s="7"/>
      <c r="S210" s="8"/>
    </row>
    <row r="211" spans="5:19" x14ac:dyDescent="0.2">
      <c r="E211" s="10"/>
      <c r="F211" s="10"/>
      <c r="H211" s="8"/>
      <c r="J211" s="7"/>
      <c r="L211" s="7"/>
      <c r="S211" s="8"/>
    </row>
    <row r="212" spans="5:19" x14ac:dyDescent="0.2">
      <c r="E212" s="10"/>
      <c r="F212" s="10"/>
      <c r="H212" s="8"/>
      <c r="J212" s="7"/>
      <c r="L212" s="7"/>
      <c r="S212" s="8"/>
    </row>
    <row r="213" spans="5:19" x14ac:dyDescent="0.2">
      <c r="E213" s="10"/>
      <c r="F213" s="10"/>
      <c r="H213" s="8"/>
      <c r="J213" s="7"/>
      <c r="L213" s="7"/>
      <c r="S213" s="8"/>
    </row>
    <row r="214" spans="5:19" x14ac:dyDescent="0.2">
      <c r="E214" s="10"/>
      <c r="F214" s="10"/>
      <c r="H214" s="8"/>
      <c r="J214" s="7"/>
      <c r="L214" s="7"/>
      <c r="S214" s="8"/>
    </row>
    <row r="215" spans="5:19" x14ac:dyDescent="0.2">
      <c r="E215" s="10"/>
      <c r="F215" s="10"/>
      <c r="H215" s="8"/>
      <c r="J215" s="7"/>
      <c r="L215" s="7"/>
      <c r="S215" s="8"/>
    </row>
    <row r="216" spans="5:19" x14ac:dyDescent="0.2">
      <c r="E216" s="10"/>
      <c r="F216" s="10"/>
      <c r="H216" s="8"/>
      <c r="J216" s="7"/>
      <c r="L216" s="7"/>
      <c r="S216" s="8"/>
    </row>
    <row r="217" spans="5:19" x14ac:dyDescent="0.2">
      <c r="E217" s="10"/>
      <c r="F217" s="10"/>
      <c r="H217" s="8"/>
      <c r="J217" s="7"/>
      <c r="L217" s="7"/>
      <c r="S217" s="8"/>
    </row>
    <row r="218" spans="5:19" x14ac:dyDescent="0.2">
      <c r="E218" s="10"/>
      <c r="F218" s="10"/>
      <c r="H218" s="8"/>
      <c r="J218" s="7"/>
      <c r="L218" s="7"/>
      <c r="S218" s="8"/>
    </row>
    <row r="219" spans="5:19" x14ac:dyDescent="0.2">
      <c r="E219" s="10"/>
      <c r="F219" s="10"/>
      <c r="H219" s="8"/>
      <c r="J219" s="7"/>
      <c r="L219" s="7"/>
      <c r="S219" s="8"/>
    </row>
    <row r="220" spans="5:19" x14ac:dyDescent="0.2">
      <c r="E220" s="10"/>
      <c r="F220" s="10"/>
      <c r="H220" s="8"/>
      <c r="J220" s="7"/>
      <c r="L220" s="7"/>
      <c r="S220" s="8"/>
    </row>
    <row r="221" spans="5:19" x14ac:dyDescent="0.2">
      <c r="E221" s="10"/>
      <c r="F221" s="10"/>
      <c r="H221" s="8"/>
      <c r="J221" s="7"/>
      <c r="L221" s="7"/>
      <c r="S221" s="8"/>
    </row>
    <row r="222" spans="5:19" x14ac:dyDescent="0.2">
      <c r="E222" s="10"/>
      <c r="F222" s="10"/>
      <c r="H222" s="8"/>
      <c r="J222" s="7"/>
      <c r="L222" s="7"/>
      <c r="S222" s="8"/>
    </row>
    <row r="223" spans="5:19" x14ac:dyDescent="0.2">
      <c r="E223" s="10"/>
      <c r="F223" s="10"/>
      <c r="H223" s="8"/>
      <c r="J223" s="7"/>
      <c r="L223" s="7"/>
      <c r="S223" s="8"/>
    </row>
    <row r="224" spans="5:19" x14ac:dyDescent="0.2">
      <c r="E224" s="10"/>
      <c r="F224" s="10"/>
      <c r="H224" s="8"/>
      <c r="J224" s="7"/>
      <c r="L224" s="7"/>
      <c r="S224" s="8"/>
    </row>
    <row r="225" spans="5:19" x14ac:dyDescent="0.2">
      <c r="E225" s="10"/>
      <c r="F225" s="10"/>
      <c r="H225" s="8"/>
      <c r="J225" s="7"/>
      <c r="L225" s="7"/>
      <c r="S225" s="8"/>
    </row>
    <row r="226" spans="5:19" x14ac:dyDescent="0.2">
      <c r="E226" s="10"/>
      <c r="F226" s="10"/>
      <c r="H226" s="8"/>
      <c r="J226" s="7"/>
      <c r="L226" s="7"/>
      <c r="S226" s="8"/>
    </row>
    <row r="227" spans="5:19" x14ac:dyDescent="0.2">
      <c r="E227" s="10"/>
      <c r="F227" s="10"/>
      <c r="H227" s="8"/>
      <c r="J227" s="7"/>
      <c r="L227" s="7"/>
      <c r="S227" s="8"/>
    </row>
    <row r="228" spans="5:19" x14ac:dyDescent="0.2">
      <c r="E228" s="10"/>
      <c r="F228" s="10"/>
      <c r="H228" s="8"/>
      <c r="J228" s="7"/>
      <c r="L228" s="7"/>
      <c r="S228" s="8"/>
    </row>
    <row r="229" spans="5:19" x14ac:dyDescent="0.2">
      <c r="E229" s="10"/>
      <c r="F229" s="10"/>
      <c r="H229" s="8"/>
      <c r="J229" s="7"/>
      <c r="L229" s="7"/>
      <c r="S229" s="8"/>
    </row>
    <row r="230" spans="5:19" x14ac:dyDescent="0.2">
      <c r="E230" s="10"/>
      <c r="F230" s="10"/>
      <c r="H230" s="8"/>
      <c r="J230" s="7"/>
      <c r="L230" s="7"/>
      <c r="S230" s="8"/>
    </row>
    <row r="231" spans="5:19" x14ac:dyDescent="0.2">
      <c r="E231" s="10"/>
      <c r="F231" s="10"/>
      <c r="H231" s="8"/>
      <c r="J231" s="7"/>
      <c r="L231" s="7"/>
      <c r="S231" s="8"/>
    </row>
    <row r="232" spans="5:19" x14ac:dyDescent="0.2">
      <c r="E232" s="10"/>
      <c r="F232" s="10"/>
      <c r="H232" s="8"/>
      <c r="J232" s="7"/>
      <c r="L232" s="7"/>
      <c r="S232" s="8"/>
    </row>
    <row r="233" spans="5:19" x14ac:dyDescent="0.2">
      <c r="E233" s="10"/>
      <c r="F233" s="10"/>
      <c r="H233" s="8"/>
      <c r="J233" s="7"/>
      <c r="L233" s="7"/>
      <c r="S233" s="8"/>
    </row>
    <row r="234" spans="5:19" x14ac:dyDescent="0.2">
      <c r="E234" s="10"/>
      <c r="F234" s="10"/>
      <c r="H234" s="8"/>
      <c r="J234" s="7"/>
      <c r="L234" s="7"/>
      <c r="S234" s="8"/>
    </row>
    <row r="235" spans="5:19" x14ac:dyDescent="0.2">
      <c r="E235" s="10"/>
      <c r="F235" s="10"/>
      <c r="H235" s="8"/>
      <c r="J235" s="7"/>
      <c r="L235" s="7"/>
      <c r="S235" s="8"/>
    </row>
    <row r="236" spans="5:19" x14ac:dyDescent="0.2">
      <c r="E236" s="10"/>
      <c r="F236" s="10"/>
      <c r="H236" s="8"/>
      <c r="J236" s="7"/>
      <c r="L236" s="7"/>
      <c r="S236" s="8"/>
    </row>
    <row r="237" spans="5:19" x14ac:dyDescent="0.2">
      <c r="E237" s="10"/>
      <c r="F237" s="10"/>
      <c r="H237" s="8"/>
      <c r="J237" s="7"/>
      <c r="L237" s="7"/>
      <c r="S237" s="8"/>
    </row>
    <row r="238" spans="5:19" x14ac:dyDescent="0.2">
      <c r="E238" s="10"/>
      <c r="F238" s="10"/>
      <c r="H238" s="8"/>
      <c r="J238" s="7"/>
      <c r="L238" s="7"/>
      <c r="S238" s="8"/>
    </row>
    <row r="239" spans="5:19" x14ac:dyDescent="0.2">
      <c r="E239" s="10"/>
      <c r="F239" s="10"/>
      <c r="H239" s="8"/>
      <c r="J239" s="7"/>
      <c r="L239" s="7"/>
      <c r="S239" s="8"/>
    </row>
    <row r="240" spans="5:19" x14ac:dyDescent="0.2">
      <c r="E240" s="10"/>
      <c r="F240" s="10"/>
      <c r="H240" s="8"/>
      <c r="J240" s="7"/>
      <c r="L240" s="7"/>
      <c r="S240" s="8"/>
    </row>
    <row r="241" spans="5:19" x14ac:dyDescent="0.2">
      <c r="E241" s="10"/>
      <c r="F241" s="10"/>
      <c r="H241" s="8"/>
      <c r="J241" s="7"/>
      <c r="L241" s="7"/>
      <c r="S241" s="8"/>
    </row>
    <row r="242" spans="5:19" x14ac:dyDescent="0.2">
      <c r="E242" s="10"/>
      <c r="F242" s="10"/>
      <c r="H242" s="8"/>
      <c r="J242" s="7"/>
      <c r="L242" s="7"/>
      <c r="S242" s="8"/>
    </row>
    <row r="243" spans="5:19" x14ac:dyDescent="0.2">
      <c r="E243" s="10"/>
      <c r="F243" s="10"/>
      <c r="H243" s="8"/>
      <c r="J243" s="7"/>
      <c r="L243" s="7"/>
      <c r="S243" s="8"/>
    </row>
    <row r="244" spans="5:19" x14ac:dyDescent="0.2">
      <c r="E244" s="10"/>
      <c r="F244" s="10"/>
      <c r="H244" s="8"/>
      <c r="J244" s="7"/>
      <c r="L244" s="7"/>
      <c r="S244" s="8"/>
    </row>
    <row r="245" spans="5:19" x14ac:dyDescent="0.2">
      <c r="E245" s="10"/>
      <c r="F245" s="10"/>
      <c r="H245" s="8"/>
      <c r="J245" s="7"/>
      <c r="L245" s="7"/>
      <c r="S245" s="8"/>
    </row>
    <row r="246" spans="5:19" x14ac:dyDescent="0.2">
      <c r="E246" s="10"/>
      <c r="F246" s="10"/>
      <c r="H246" s="8"/>
      <c r="J246" s="7"/>
      <c r="L246" s="7"/>
      <c r="S246" s="8"/>
    </row>
    <row r="247" spans="5:19" x14ac:dyDescent="0.2">
      <c r="E247" s="10"/>
      <c r="F247" s="10"/>
      <c r="H247" s="8"/>
      <c r="J247" s="7"/>
      <c r="L247" s="7"/>
      <c r="S247" s="8"/>
    </row>
    <row r="248" spans="5:19" x14ac:dyDescent="0.2">
      <c r="E248" s="10"/>
      <c r="F248" s="10"/>
      <c r="H248" s="8"/>
      <c r="J248" s="7"/>
      <c r="L248" s="7"/>
      <c r="S248" s="8"/>
    </row>
    <row r="249" spans="5:19" x14ac:dyDescent="0.2">
      <c r="E249" s="10"/>
      <c r="F249" s="10"/>
      <c r="H249" s="8"/>
      <c r="J249" s="7"/>
      <c r="L249" s="7"/>
      <c r="S249" s="8"/>
    </row>
    <row r="250" spans="5:19" x14ac:dyDescent="0.2">
      <c r="E250" s="10"/>
      <c r="F250" s="10"/>
      <c r="H250" s="8"/>
      <c r="J250" s="7"/>
      <c r="L250" s="7"/>
      <c r="S250" s="8"/>
    </row>
    <row r="251" spans="5:19" x14ac:dyDescent="0.2">
      <c r="E251" s="10"/>
      <c r="F251" s="10"/>
      <c r="H251" s="8"/>
      <c r="J251" s="7"/>
      <c r="L251" s="7"/>
      <c r="S251" s="8"/>
    </row>
    <row r="252" spans="5:19" x14ac:dyDescent="0.2">
      <c r="E252" s="10"/>
      <c r="F252" s="10"/>
      <c r="H252" s="8"/>
      <c r="J252" s="7"/>
      <c r="L252" s="7"/>
      <c r="S252" s="8"/>
    </row>
    <row r="253" spans="5:19" x14ac:dyDescent="0.2">
      <c r="E253" s="10"/>
      <c r="F253" s="10"/>
      <c r="H253" s="8"/>
      <c r="J253" s="7"/>
      <c r="L253" s="7"/>
      <c r="S253" s="8"/>
    </row>
    <row r="254" spans="5:19" x14ac:dyDescent="0.2">
      <c r="E254" s="10"/>
      <c r="F254" s="10"/>
      <c r="H254" s="8"/>
      <c r="J254" s="7"/>
      <c r="L254" s="7"/>
      <c r="S254" s="8"/>
    </row>
    <row r="255" spans="5:19" x14ac:dyDescent="0.2">
      <c r="E255" s="10"/>
      <c r="F255" s="10"/>
      <c r="H255" s="8"/>
      <c r="J255" s="7"/>
      <c r="L255" s="7"/>
      <c r="S255" s="8"/>
    </row>
    <row r="256" spans="5:19" x14ac:dyDescent="0.2">
      <c r="E256" s="10"/>
      <c r="F256" s="10"/>
      <c r="H256" s="8"/>
      <c r="J256" s="7"/>
      <c r="L256" s="7"/>
      <c r="S256" s="8"/>
    </row>
    <row r="257" spans="5:19" x14ac:dyDescent="0.2">
      <c r="E257" s="10"/>
      <c r="F257" s="10"/>
      <c r="H257" s="8"/>
      <c r="J257" s="7"/>
      <c r="L257" s="7"/>
      <c r="S257" s="8"/>
    </row>
    <row r="258" spans="5:19" x14ac:dyDescent="0.2">
      <c r="E258" s="10"/>
      <c r="F258" s="10"/>
      <c r="H258" s="8"/>
      <c r="J258" s="7"/>
      <c r="L258" s="7"/>
      <c r="S258" s="8"/>
    </row>
    <row r="259" spans="5:19" x14ac:dyDescent="0.2">
      <c r="E259" s="10"/>
      <c r="F259" s="10"/>
      <c r="H259" s="8"/>
      <c r="J259" s="7"/>
      <c r="L259" s="7"/>
      <c r="S259" s="8"/>
    </row>
    <row r="260" spans="5:19" x14ac:dyDescent="0.2">
      <c r="E260" s="10"/>
      <c r="F260" s="10"/>
      <c r="H260" s="8"/>
      <c r="J260" s="7"/>
      <c r="L260" s="7"/>
      <c r="S260" s="8"/>
    </row>
    <row r="261" spans="5:19" x14ac:dyDescent="0.2">
      <c r="E261" s="10"/>
      <c r="F261" s="10"/>
      <c r="H261" s="8"/>
      <c r="J261" s="7"/>
      <c r="L261" s="7"/>
      <c r="S261" s="8"/>
    </row>
    <row r="262" spans="5:19" x14ac:dyDescent="0.2">
      <c r="E262" s="10"/>
      <c r="F262" s="10"/>
      <c r="H262" s="8"/>
      <c r="J262" s="7"/>
      <c r="L262" s="7"/>
      <c r="S262" s="8"/>
    </row>
    <row r="263" spans="5:19" x14ac:dyDescent="0.2">
      <c r="E263" s="10"/>
      <c r="F263" s="10"/>
      <c r="H263" s="8"/>
      <c r="J263" s="7"/>
      <c r="L263" s="7"/>
      <c r="S263" s="8"/>
    </row>
    <row r="264" spans="5:19" x14ac:dyDescent="0.2">
      <c r="E264" s="10"/>
      <c r="F264" s="10"/>
      <c r="H264" s="8"/>
      <c r="J264" s="7"/>
      <c r="L264" s="7"/>
      <c r="S264" s="8"/>
    </row>
    <row r="265" spans="5:19" x14ac:dyDescent="0.2">
      <c r="E265" s="10"/>
      <c r="F265" s="10"/>
      <c r="H265" s="8"/>
      <c r="J265" s="7"/>
      <c r="L265" s="7"/>
      <c r="S265" s="8"/>
    </row>
    <row r="266" spans="5:19" x14ac:dyDescent="0.2">
      <c r="E266" s="10"/>
      <c r="F266" s="10"/>
      <c r="H266" s="8"/>
      <c r="J266" s="7"/>
      <c r="L266" s="7"/>
      <c r="S266" s="8"/>
    </row>
    <row r="267" spans="5:19" x14ac:dyDescent="0.2">
      <c r="E267" s="10"/>
      <c r="F267" s="10"/>
      <c r="H267" s="8"/>
      <c r="J267" s="7"/>
      <c r="L267" s="7"/>
      <c r="S267" s="8"/>
    </row>
    <row r="268" spans="5:19" x14ac:dyDescent="0.2">
      <c r="E268" s="10"/>
      <c r="F268" s="10"/>
      <c r="H268" s="8"/>
      <c r="J268" s="7"/>
      <c r="L268" s="7"/>
      <c r="S268" s="8"/>
    </row>
    <row r="269" spans="5:19" x14ac:dyDescent="0.2">
      <c r="E269" s="10"/>
      <c r="F269" s="10"/>
      <c r="H269" s="8"/>
      <c r="J269" s="7"/>
      <c r="L269" s="7"/>
      <c r="S269" s="8"/>
    </row>
    <row r="270" spans="5:19" x14ac:dyDescent="0.2">
      <c r="E270" s="10"/>
      <c r="F270" s="10"/>
      <c r="H270" s="8"/>
      <c r="J270" s="7"/>
      <c r="L270" s="7"/>
      <c r="S270" s="8"/>
    </row>
    <row r="271" spans="5:19" x14ac:dyDescent="0.2">
      <c r="E271" s="10"/>
      <c r="F271" s="10"/>
      <c r="H271" s="8"/>
      <c r="J271" s="7"/>
      <c r="L271" s="7"/>
      <c r="S271" s="8"/>
    </row>
    <row r="272" spans="5:19" x14ac:dyDescent="0.2">
      <c r="E272" s="10"/>
      <c r="F272" s="10"/>
      <c r="H272" s="8"/>
      <c r="J272" s="7"/>
      <c r="L272" s="7"/>
      <c r="S272" s="8"/>
    </row>
    <row r="273" spans="5:19" x14ac:dyDescent="0.2">
      <c r="E273" s="10"/>
      <c r="F273" s="10"/>
      <c r="H273" s="8"/>
      <c r="J273" s="7"/>
      <c r="L273" s="7"/>
      <c r="S273" s="8"/>
    </row>
    <row r="274" spans="5:19" x14ac:dyDescent="0.2">
      <c r="E274" s="10"/>
      <c r="F274" s="10"/>
      <c r="H274" s="8"/>
      <c r="J274" s="7"/>
      <c r="L274" s="7"/>
      <c r="S274" s="8"/>
    </row>
    <row r="275" spans="5:19" x14ac:dyDescent="0.2">
      <c r="E275" s="10"/>
      <c r="F275" s="10"/>
      <c r="H275" s="8"/>
      <c r="J275" s="7"/>
      <c r="L275" s="7"/>
      <c r="S275" s="8"/>
    </row>
    <row r="276" spans="5:19" x14ac:dyDescent="0.2">
      <c r="E276" s="10"/>
      <c r="F276" s="10"/>
      <c r="H276" s="8"/>
      <c r="J276" s="7"/>
      <c r="L276" s="7"/>
      <c r="S276" s="8"/>
    </row>
    <row r="277" spans="5:19" x14ac:dyDescent="0.2">
      <c r="E277" s="10"/>
      <c r="F277" s="10"/>
      <c r="H277" s="8"/>
      <c r="J277" s="7"/>
      <c r="L277" s="7"/>
      <c r="S277" s="8"/>
    </row>
    <row r="278" spans="5:19" x14ac:dyDescent="0.2">
      <c r="E278" s="10"/>
      <c r="F278" s="10"/>
      <c r="H278" s="8"/>
      <c r="J278" s="7"/>
      <c r="L278" s="7"/>
      <c r="S278" s="8"/>
    </row>
    <row r="279" spans="5:19" x14ac:dyDescent="0.2">
      <c r="E279" s="10"/>
      <c r="F279" s="10"/>
      <c r="H279" s="8"/>
      <c r="J279" s="7"/>
      <c r="L279" s="7"/>
      <c r="S279" s="8"/>
    </row>
    <row r="280" spans="5:19" x14ac:dyDescent="0.2">
      <c r="E280" s="10"/>
      <c r="F280" s="10"/>
      <c r="H280" s="8"/>
      <c r="J280" s="7"/>
      <c r="L280" s="7"/>
      <c r="S280" s="8"/>
    </row>
    <row r="281" spans="5:19" x14ac:dyDescent="0.2">
      <c r="E281" s="10"/>
      <c r="F281" s="10"/>
      <c r="H281" s="8"/>
      <c r="J281" s="7"/>
      <c r="L281" s="7"/>
      <c r="S281" s="8"/>
    </row>
    <row r="282" spans="5:19" x14ac:dyDescent="0.2">
      <c r="E282" s="10"/>
      <c r="F282" s="10"/>
      <c r="H282" s="8"/>
      <c r="J282" s="7"/>
      <c r="L282" s="7"/>
      <c r="S282" s="8"/>
    </row>
    <row r="283" spans="5:19" x14ac:dyDescent="0.2">
      <c r="E283" s="10"/>
      <c r="F283" s="10"/>
      <c r="H283" s="8"/>
      <c r="J283" s="7"/>
      <c r="L283" s="7"/>
      <c r="S283" s="8"/>
    </row>
    <row r="284" spans="5:19" x14ac:dyDescent="0.2">
      <c r="E284" s="10"/>
      <c r="F284" s="10"/>
      <c r="H284" s="8"/>
      <c r="J284" s="7"/>
      <c r="L284" s="7"/>
      <c r="S284" s="8"/>
    </row>
    <row r="285" spans="5:19" x14ac:dyDescent="0.2">
      <c r="E285" s="10"/>
      <c r="F285" s="10"/>
      <c r="H285" s="8"/>
      <c r="J285" s="7"/>
      <c r="L285" s="7"/>
      <c r="S285" s="8"/>
    </row>
    <row r="286" spans="5:19" x14ac:dyDescent="0.2">
      <c r="E286" s="10"/>
      <c r="F286" s="10"/>
      <c r="H286" s="8"/>
      <c r="J286" s="7"/>
      <c r="L286" s="7"/>
      <c r="S286" s="8"/>
    </row>
    <row r="287" spans="5:19" x14ac:dyDescent="0.2">
      <c r="E287" s="10"/>
      <c r="F287" s="10"/>
      <c r="H287" s="8"/>
      <c r="J287" s="7"/>
      <c r="L287" s="7"/>
      <c r="S287" s="8"/>
    </row>
    <row r="288" spans="5:19" x14ac:dyDescent="0.2">
      <c r="E288" s="10"/>
      <c r="F288" s="10"/>
      <c r="H288" s="8"/>
      <c r="J288" s="7"/>
      <c r="L288" s="7"/>
      <c r="S288" s="8"/>
    </row>
    <row r="289" spans="5:19" x14ac:dyDescent="0.2">
      <c r="E289" s="10"/>
      <c r="F289" s="10"/>
      <c r="H289" s="8"/>
      <c r="J289" s="7"/>
      <c r="L289" s="7"/>
      <c r="S289" s="8"/>
    </row>
    <row r="290" spans="5:19" x14ac:dyDescent="0.2">
      <c r="E290" s="10"/>
      <c r="F290" s="10"/>
      <c r="H290" s="8"/>
      <c r="J290" s="7"/>
      <c r="L290" s="7"/>
      <c r="S290" s="8"/>
    </row>
    <row r="291" spans="5:19" x14ac:dyDescent="0.2">
      <c r="E291" s="10"/>
      <c r="F291" s="10"/>
      <c r="H291" s="8"/>
      <c r="J291" s="7"/>
      <c r="L291" s="7"/>
      <c r="S291" s="8"/>
    </row>
    <row r="292" spans="5:19" x14ac:dyDescent="0.2">
      <c r="E292" s="10"/>
      <c r="F292" s="10"/>
      <c r="H292" s="8"/>
      <c r="J292" s="7"/>
      <c r="L292" s="7"/>
      <c r="S292" s="8"/>
    </row>
    <row r="293" spans="5:19" x14ac:dyDescent="0.2">
      <c r="E293" s="10"/>
      <c r="F293" s="10"/>
      <c r="H293" s="8"/>
      <c r="J293" s="7"/>
      <c r="L293" s="7"/>
      <c r="S293" s="8"/>
    </row>
    <row r="294" spans="5:19" x14ac:dyDescent="0.2">
      <c r="E294" s="10"/>
      <c r="F294" s="10"/>
      <c r="H294" s="8"/>
      <c r="J294" s="7"/>
      <c r="L294" s="7"/>
      <c r="S294" s="8"/>
    </row>
    <row r="295" spans="5:19" x14ac:dyDescent="0.2">
      <c r="E295" s="10"/>
      <c r="F295" s="10"/>
      <c r="H295" s="8"/>
      <c r="J295" s="7"/>
      <c r="L295" s="7"/>
      <c r="S295" s="8"/>
    </row>
    <row r="296" spans="5:19" x14ac:dyDescent="0.2">
      <c r="E296" s="10"/>
      <c r="F296" s="10"/>
      <c r="H296" s="8"/>
      <c r="J296" s="7"/>
      <c r="L296" s="7"/>
      <c r="S296" s="8"/>
    </row>
    <row r="297" spans="5:19" x14ac:dyDescent="0.2">
      <c r="E297" s="10"/>
      <c r="F297" s="10"/>
      <c r="H297" s="8"/>
      <c r="J297" s="7"/>
      <c r="L297" s="7"/>
      <c r="S297" s="8"/>
    </row>
    <row r="298" spans="5:19" x14ac:dyDescent="0.2">
      <c r="E298" s="10"/>
      <c r="F298" s="10"/>
      <c r="H298" s="8"/>
      <c r="J298" s="7"/>
      <c r="L298" s="7"/>
      <c r="S298" s="8"/>
    </row>
    <row r="299" spans="5:19" x14ac:dyDescent="0.2">
      <c r="E299" s="10"/>
      <c r="F299" s="10"/>
      <c r="H299" s="8"/>
      <c r="J299" s="7"/>
      <c r="L299" s="7"/>
      <c r="S299" s="8"/>
    </row>
    <row r="300" spans="5:19" x14ac:dyDescent="0.2">
      <c r="E300" s="10"/>
      <c r="F300" s="10"/>
      <c r="H300" s="8"/>
      <c r="J300" s="7"/>
      <c r="L300" s="7"/>
      <c r="S300" s="8"/>
    </row>
    <row r="301" spans="5:19" x14ac:dyDescent="0.2">
      <c r="E301" s="10"/>
      <c r="F301" s="10"/>
      <c r="H301" s="8"/>
      <c r="J301" s="7"/>
      <c r="L301" s="7"/>
      <c r="S301" s="8"/>
    </row>
    <row r="302" spans="5:19" x14ac:dyDescent="0.2">
      <c r="E302" s="10"/>
      <c r="F302" s="10"/>
      <c r="H302" s="8"/>
      <c r="J302" s="7"/>
      <c r="L302" s="7"/>
      <c r="S302" s="8"/>
    </row>
    <row r="303" spans="5:19" x14ac:dyDescent="0.2">
      <c r="E303" s="10"/>
      <c r="F303" s="10"/>
      <c r="H303" s="8"/>
      <c r="J303" s="7"/>
      <c r="L303" s="7"/>
      <c r="S303" s="8"/>
    </row>
    <row r="304" spans="5:19" x14ac:dyDescent="0.2">
      <c r="E304" s="10"/>
      <c r="F304" s="10"/>
      <c r="H304" s="8"/>
      <c r="J304" s="7"/>
      <c r="L304" s="7"/>
      <c r="S304" s="8"/>
    </row>
    <row r="305" spans="5:19" x14ac:dyDescent="0.2">
      <c r="E305" s="10"/>
      <c r="F305" s="10"/>
      <c r="H305" s="8"/>
      <c r="J305" s="7"/>
      <c r="L305" s="7"/>
      <c r="S305" s="8"/>
    </row>
    <row r="306" spans="5:19" x14ac:dyDescent="0.2">
      <c r="E306" s="10"/>
      <c r="F306" s="10"/>
      <c r="H306" s="8"/>
      <c r="J306" s="7"/>
      <c r="L306" s="7"/>
      <c r="S306" s="8"/>
    </row>
    <row r="307" spans="5:19" x14ac:dyDescent="0.2">
      <c r="E307" s="10"/>
      <c r="F307" s="10"/>
      <c r="H307" s="8"/>
      <c r="J307" s="7"/>
      <c r="L307" s="7"/>
      <c r="S307" s="8"/>
    </row>
    <row r="308" spans="5:19" x14ac:dyDescent="0.2">
      <c r="E308" s="10"/>
      <c r="F308" s="10"/>
      <c r="H308" s="8"/>
      <c r="J308" s="7"/>
      <c r="L308" s="7"/>
      <c r="S308" s="8"/>
    </row>
    <row r="309" spans="5:19" x14ac:dyDescent="0.2">
      <c r="E309" s="10"/>
      <c r="F309" s="10"/>
      <c r="H309" s="8"/>
      <c r="J309" s="7"/>
      <c r="L309" s="7"/>
      <c r="S309" s="8"/>
    </row>
    <row r="310" spans="5:19" x14ac:dyDescent="0.2">
      <c r="E310" s="10"/>
      <c r="F310" s="10"/>
      <c r="H310" s="8"/>
      <c r="J310" s="7"/>
      <c r="L310" s="7"/>
      <c r="S310" s="8"/>
    </row>
    <row r="311" spans="5:19" x14ac:dyDescent="0.2">
      <c r="E311" s="10"/>
      <c r="F311" s="10"/>
      <c r="H311" s="8"/>
      <c r="J311" s="7"/>
      <c r="L311" s="7"/>
      <c r="S311" s="8"/>
    </row>
    <row r="312" spans="5:19" x14ac:dyDescent="0.2">
      <c r="E312" s="10"/>
      <c r="F312" s="10"/>
      <c r="H312" s="8"/>
      <c r="J312" s="7"/>
      <c r="L312" s="7"/>
      <c r="S312" s="8"/>
    </row>
    <row r="313" spans="5:19" x14ac:dyDescent="0.2">
      <c r="E313" s="10"/>
      <c r="F313" s="10"/>
      <c r="H313" s="8"/>
      <c r="J313" s="7"/>
      <c r="L313" s="7"/>
      <c r="S313" s="8"/>
    </row>
    <row r="314" spans="5:19" x14ac:dyDescent="0.2">
      <c r="E314" s="10"/>
      <c r="F314" s="10"/>
      <c r="H314" s="8"/>
      <c r="J314" s="7"/>
      <c r="L314" s="7"/>
      <c r="S314" s="8"/>
    </row>
    <row r="315" spans="5:19" x14ac:dyDescent="0.2">
      <c r="E315" s="10"/>
      <c r="F315" s="10"/>
      <c r="H315" s="8"/>
      <c r="J315" s="7"/>
      <c r="L315" s="7"/>
      <c r="S315" s="8"/>
    </row>
    <row r="316" spans="5:19" x14ac:dyDescent="0.2">
      <c r="E316" s="10"/>
      <c r="F316" s="10"/>
      <c r="H316" s="8"/>
      <c r="J316" s="7"/>
      <c r="L316" s="7"/>
      <c r="S316" s="8"/>
    </row>
    <row r="317" spans="5:19" x14ac:dyDescent="0.2">
      <c r="E317" s="10"/>
      <c r="F317" s="10"/>
      <c r="H317" s="8"/>
      <c r="J317" s="7"/>
      <c r="L317" s="7"/>
      <c r="S317" s="8"/>
    </row>
    <row r="318" spans="5:19" x14ac:dyDescent="0.2">
      <c r="E318" s="10"/>
      <c r="F318" s="10"/>
      <c r="H318" s="8"/>
      <c r="J318" s="7"/>
      <c r="L318" s="7"/>
      <c r="S318" s="8"/>
    </row>
    <row r="319" spans="5:19" x14ac:dyDescent="0.2">
      <c r="E319" s="10"/>
      <c r="F319" s="10"/>
      <c r="H319" s="8"/>
      <c r="J319" s="7"/>
      <c r="L319" s="7"/>
      <c r="S319" s="8"/>
    </row>
    <row r="320" spans="5:19" x14ac:dyDescent="0.2">
      <c r="E320" s="10"/>
      <c r="F320" s="10"/>
      <c r="H320" s="8"/>
      <c r="J320" s="7"/>
      <c r="L320" s="7"/>
      <c r="S320" s="8"/>
    </row>
    <row r="321" spans="5:19" x14ac:dyDescent="0.2">
      <c r="E321" s="10"/>
      <c r="F321" s="10"/>
      <c r="H321" s="8"/>
      <c r="J321" s="7"/>
      <c r="L321" s="7"/>
      <c r="S321" s="8"/>
    </row>
    <row r="322" spans="5:19" x14ac:dyDescent="0.2">
      <c r="E322" s="10"/>
      <c r="F322" s="10"/>
      <c r="H322" s="8"/>
      <c r="J322" s="7"/>
      <c r="L322" s="7"/>
      <c r="S322" s="8"/>
    </row>
    <row r="323" spans="5:19" x14ac:dyDescent="0.2">
      <c r="E323" s="10"/>
      <c r="F323" s="10"/>
      <c r="H323" s="8"/>
      <c r="J323" s="7"/>
      <c r="L323" s="7"/>
      <c r="S323" s="8"/>
    </row>
    <row r="324" spans="5:19" x14ac:dyDescent="0.2">
      <c r="E324" s="10"/>
      <c r="F324" s="10"/>
      <c r="H324" s="8"/>
      <c r="J324" s="7"/>
      <c r="L324" s="7"/>
      <c r="S324" s="8"/>
    </row>
    <row r="325" spans="5:19" x14ac:dyDescent="0.2">
      <c r="E325" s="10"/>
      <c r="F325" s="10"/>
      <c r="H325" s="8"/>
      <c r="J325" s="7"/>
      <c r="L325" s="7"/>
      <c r="S325" s="8"/>
    </row>
    <row r="326" spans="5:19" x14ac:dyDescent="0.2">
      <c r="E326" s="10"/>
      <c r="F326" s="10"/>
      <c r="H326" s="8"/>
      <c r="J326" s="7"/>
      <c r="L326" s="7"/>
      <c r="S326" s="8"/>
    </row>
    <row r="327" spans="5:19" x14ac:dyDescent="0.2">
      <c r="E327" s="10"/>
      <c r="F327" s="10"/>
      <c r="H327" s="8"/>
      <c r="J327" s="7"/>
      <c r="L327" s="7"/>
      <c r="S327" s="8"/>
    </row>
    <row r="328" spans="5:19" x14ac:dyDescent="0.2">
      <c r="E328" s="10"/>
      <c r="F328" s="10"/>
      <c r="H328" s="8"/>
      <c r="J328" s="7"/>
      <c r="L328" s="7"/>
      <c r="S328" s="8"/>
    </row>
    <row r="329" spans="5:19" x14ac:dyDescent="0.2">
      <c r="E329" s="10"/>
      <c r="F329" s="10"/>
      <c r="H329" s="8"/>
      <c r="J329" s="7"/>
      <c r="L329" s="7"/>
      <c r="S329" s="8"/>
    </row>
    <row r="330" spans="5:19" x14ac:dyDescent="0.2">
      <c r="E330" s="10"/>
      <c r="F330" s="10"/>
      <c r="H330" s="8"/>
      <c r="J330" s="7"/>
      <c r="L330" s="7"/>
      <c r="S330" s="8"/>
    </row>
    <row r="331" spans="5:19" x14ac:dyDescent="0.2">
      <c r="E331" s="10"/>
      <c r="F331" s="10"/>
      <c r="H331" s="8"/>
      <c r="J331" s="7"/>
      <c r="L331" s="7"/>
      <c r="S331" s="8"/>
    </row>
    <row r="332" spans="5:19" x14ac:dyDescent="0.2">
      <c r="E332" s="10"/>
      <c r="F332" s="10"/>
      <c r="H332" s="8"/>
      <c r="J332" s="7"/>
      <c r="L332" s="7"/>
      <c r="S332" s="8"/>
    </row>
    <row r="333" spans="5:19" x14ac:dyDescent="0.2">
      <c r="E333" s="10"/>
      <c r="F333" s="10"/>
      <c r="H333" s="8"/>
      <c r="J333" s="7"/>
      <c r="L333" s="7"/>
      <c r="S333" s="8"/>
    </row>
    <row r="334" spans="5:19" x14ac:dyDescent="0.2">
      <c r="E334" s="10"/>
      <c r="F334" s="10"/>
      <c r="H334" s="8"/>
      <c r="J334" s="7"/>
      <c r="L334" s="7"/>
      <c r="S334" s="8"/>
    </row>
    <row r="335" spans="5:19" x14ac:dyDescent="0.2">
      <c r="E335" s="10"/>
      <c r="F335" s="10"/>
      <c r="H335" s="8"/>
      <c r="J335" s="7"/>
      <c r="L335" s="7"/>
      <c r="S335" s="8"/>
    </row>
    <row r="336" spans="5:19" x14ac:dyDescent="0.2">
      <c r="E336" s="10"/>
      <c r="F336" s="10"/>
      <c r="H336" s="8"/>
      <c r="J336" s="7"/>
      <c r="L336" s="7"/>
      <c r="S336" s="8"/>
    </row>
    <row r="337" spans="5:19" x14ac:dyDescent="0.2">
      <c r="E337" s="10"/>
      <c r="F337" s="10"/>
      <c r="H337" s="8"/>
      <c r="J337" s="7"/>
      <c r="L337" s="7"/>
      <c r="S337" s="8"/>
    </row>
    <row r="338" spans="5:19" x14ac:dyDescent="0.2">
      <c r="E338" s="10"/>
      <c r="F338" s="10"/>
      <c r="H338" s="8"/>
      <c r="J338" s="7"/>
      <c r="L338" s="7"/>
      <c r="S338" s="8"/>
    </row>
    <row r="339" spans="5:19" x14ac:dyDescent="0.2">
      <c r="E339" s="10"/>
      <c r="F339" s="10"/>
      <c r="H339" s="8"/>
      <c r="J339" s="7"/>
      <c r="L339" s="7"/>
      <c r="S339" s="8"/>
    </row>
    <row r="340" spans="5:19" x14ac:dyDescent="0.2">
      <c r="E340" s="10"/>
      <c r="F340" s="10"/>
      <c r="H340" s="8"/>
      <c r="J340" s="7"/>
      <c r="L340" s="7"/>
      <c r="S340" s="8"/>
    </row>
    <row r="341" spans="5:19" x14ac:dyDescent="0.2">
      <c r="E341" s="10"/>
      <c r="F341" s="10"/>
      <c r="H341" s="8"/>
      <c r="J341" s="7"/>
      <c r="L341" s="7"/>
      <c r="S341" s="8"/>
    </row>
    <row r="342" spans="5:19" x14ac:dyDescent="0.2">
      <c r="E342" s="10"/>
      <c r="F342" s="10"/>
      <c r="H342" s="8"/>
      <c r="J342" s="7"/>
      <c r="L342" s="7"/>
      <c r="S342" s="8"/>
    </row>
    <row r="343" spans="5:19" x14ac:dyDescent="0.2">
      <c r="E343" s="10"/>
      <c r="F343" s="10"/>
      <c r="H343" s="8"/>
      <c r="J343" s="7"/>
      <c r="L343" s="7"/>
      <c r="S343" s="8"/>
    </row>
    <row r="344" spans="5:19" x14ac:dyDescent="0.2">
      <c r="E344" s="10"/>
      <c r="F344" s="10"/>
      <c r="H344" s="8"/>
      <c r="J344" s="7"/>
      <c r="L344" s="7"/>
      <c r="S344" s="8"/>
    </row>
    <row r="345" spans="5:19" x14ac:dyDescent="0.2">
      <c r="E345" s="10"/>
      <c r="F345" s="10"/>
      <c r="H345" s="8"/>
      <c r="J345" s="7"/>
      <c r="L345" s="7"/>
      <c r="S345" s="8"/>
    </row>
    <row r="346" spans="5:19" x14ac:dyDescent="0.2">
      <c r="E346" s="10"/>
      <c r="F346" s="10"/>
      <c r="H346" s="8"/>
      <c r="J346" s="7"/>
      <c r="L346" s="7"/>
      <c r="S346" s="8"/>
    </row>
    <row r="347" spans="5:19" x14ac:dyDescent="0.2">
      <c r="E347" s="10"/>
      <c r="F347" s="10"/>
      <c r="H347" s="8"/>
      <c r="J347" s="7"/>
      <c r="L347" s="7"/>
      <c r="S347" s="8"/>
    </row>
    <row r="348" spans="5:19" x14ac:dyDescent="0.2">
      <c r="E348" s="10"/>
      <c r="F348" s="10"/>
      <c r="H348" s="8"/>
      <c r="J348" s="7"/>
      <c r="L348" s="7"/>
      <c r="S348" s="8"/>
    </row>
    <row r="349" spans="5:19" x14ac:dyDescent="0.2">
      <c r="E349" s="10"/>
      <c r="F349" s="10"/>
      <c r="H349" s="8"/>
      <c r="J349" s="7"/>
      <c r="L349" s="7"/>
      <c r="S349" s="8"/>
    </row>
    <row r="350" spans="5:19" x14ac:dyDescent="0.2">
      <c r="E350" s="10"/>
      <c r="F350" s="10"/>
      <c r="H350" s="8"/>
      <c r="J350" s="7"/>
      <c r="L350" s="7"/>
      <c r="S350" s="8"/>
    </row>
    <row r="351" spans="5:19" x14ac:dyDescent="0.2">
      <c r="E351" s="10"/>
      <c r="F351" s="10"/>
      <c r="H351" s="8"/>
      <c r="J351" s="7"/>
      <c r="L351" s="7"/>
      <c r="S351" s="8"/>
    </row>
    <row r="352" spans="5:19" x14ac:dyDescent="0.2">
      <c r="E352" s="10"/>
      <c r="F352" s="10"/>
      <c r="H352" s="8"/>
      <c r="J352" s="7"/>
      <c r="L352" s="7"/>
      <c r="S352" s="8"/>
    </row>
    <row r="353" spans="5:19" x14ac:dyDescent="0.2">
      <c r="E353" s="10"/>
      <c r="F353" s="10"/>
      <c r="H353" s="8"/>
      <c r="J353" s="7"/>
      <c r="L353" s="7"/>
      <c r="S353" s="8"/>
    </row>
    <row r="354" spans="5:19" x14ac:dyDescent="0.2">
      <c r="E354" s="10"/>
      <c r="F354" s="10"/>
      <c r="H354" s="8"/>
      <c r="J354" s="7"/>
      <c r="L354" s="7"/>
      <c r="S354" s="8"/>
    </row>
    <row r="355" spans="5:19" x14ac:dyDescent="0.2">
      <c r="E355" s="10"/>
      <c r="F355" s="10"/>
      <c r="H355" s="8"/>
      <c r="J355" s="7"/>
      <c r="L355" s="7"/>
      <c r="S355" s="8"/>
    </row>
    <row r="356" spans="5:19" x14ac:dyDescent="0.2">
      <c r="E356" s="10"/>
      <c r="F356" s="10"/>
      <c r="H356" s="8"/>
      <c r="J356" s="7"/>
      <c r="L356" s="7"/>
      <c r="S356" s="8"/>
    </row>
    <row r="357" spans="5:19" x14ac:dyDescent="0.2">
      <c r="E357" s="10"/>
      <c r="F357" s="10"/>
      <c r="H357" s="8"/>
      <c r="J357" s="7"/>
      <c r="L357" s="7"/>
      <c r="S357" s="8"/>
    </row>
    <row r="358" spans="5:19" x14ac:dyDescent="0.2">
      <c r="E358" s="10"/>
      <c r="F358" s="10"/>
      <c r="H358" s="8"/>
      <c r="J358" s="7"/>
      <c r="L358" s="7"/>
      <c r="S358" s="8"/>
    </row>
    <row r="359" spans="5:19" x14ac:dyDescent="0.2">
      <c r="E359" s="10"/>
      <c r="F359" s="10"/>
      <c r="H359" s="8"/>
      <c r="J359" s="7"/>
      <c r="L359" s="7"/>
      <c r="S359" s="8"/>
    </row>
    <row r="360" spans="5:19" x14ac:dyDescent="0.2">
      <c r="E360" s="10"/>
      <c r="F360" s="10"/>
      <c r="H360" s="8"/>
      <c r="J360" s="7"/>
      <c r="L360" s="7"/>
      <c r="S360" s="8"/>
    </row>
    <row r="361" spans="5:19" x14ac:dyDescent="0.2">
      <c r="E361" s="10"/>
      <c r="F361" s="10"/>
      <c r="H361" s="8"/>
      <c r="J361" s="7"/>
      <c r="L361" s="7"/>
      <c r="S361" s="8"/>
    </row>
    <row r="362" spans="5:19" x14ac:dyDescent="0.2">
      <c r="E362" s="10"/>
      <c r="F362" s="10"/>
      <c r="H362" s="8"/>
      <c r="J362" s="7"/>
      <c r="L362" s="7"/>
      <c r="S362" s="8"/>
    </row>
    <row r="363" spans="5:19" x14ac:dyDescent="0.2">
      <c r="E363" s="10"/>
      <c r="F363" s="10"/>
      <c r="H363" s="8"/>
      <c r="J363" s="7"/>
      <c r="L363" s="7"/>
      <c r="S363" s="8"/>
    </row>
    <row r="364" spans="5:19" x14ac:dyDescent="0.2">
      <c r="E364" s="10"/>
      <c r="F364" s="10"/>
      <c r="H364" s="8"/>
      <c r="J364" s="7"/>
      <c r="L364" s="7"/>
      <c r="S364" s="8"/>
    </row>
    <row r="365" spans="5:19" x14ac:dyDescent="0.2">
      <c r="E365" s="10"/>
      <c r="F365" s="10"/>
      <c r="H365" s="8"/>
      <c r="J365" s="7"/>
      <c r="L365" s="7"/>
      <c r="S365" s="8"/>
    </row>
    <row r="366" spans="5:19" x14ac:dyDescent="0.2">
      <c r="E366" s="10"/>
      <c r="F366" s="10"/>
      <c r="H366" s="8"/>
      <c r="J366" s="7"/>
      <c r="L366" s="7"/>
      <c r="S366" s="8"/>
    </row>
    <row r="367" spans="5:19" x14ac:dyDescent="0.2">
      <c r="E367" s="10"/>
      <c r="F367" s="10"/>
      <c r="H367" s="8"/>
      <c r="J367" s="7"/>
      <c r="L367" s="7"/>
      <c r="S367" s="8"/>
    </row>
    <row r="368" spans="5:19" x14ac:dyDescent="0.2">
      <c r="E368" s="10"/>
      <c r="F368" s="10"/>
      <c r="H368" s="8"/>
      <c r="J368" s="7"/>
      <c r="L368" s="7"/>
      <c r="S368" s="8"/>
    </row>
    <row r="369" spans="5:19" x14ac:dyDescent="0.2">
      <c r="E369" s="10"/>
      <c r="F369" s="10"/>
      <c r="H369" s="8"/>
      <c r="J369" s="7"/>
      <c r="L369" s="7"/>
      <c r="S369" s="8"/>
    </row>
    <row r="370" spans="5:19" x14ac:dyDescent="0.2">
      <c r="E370" s="10"/>
      <c r="F370" s="10"/>
      <c r="H370" s="8"/>
      <c r="J370" s="7"/>
      <c r="L370" s="7"/>
      <c r="S370" s="8"/>
    </row>
    <row r="371" spans="5:19" x14ac:dyDescent="0.2">
      <c r="E371" s="10"/>
      <c r="F371" s="10"/>
      <c r="H371" s="8"/>
      <c r="J371" s="7"/>
      <c r="L371" s="7"/>
      <c r="S371" s="8"/>
    </row>
    <row r="372" spans="5:19" x14ac:dyDescent="0.2">
      <c r="E372" s="10"/>
      <c r="F372" s="10"/>
      <c r="H372" s="8"/>
      <c r="J372" s="7"/>
      <c r="L372" s="7"/>
      <c r="S372" s="8"/>
    </row>
    <row r="373" spans="5:19" x14ac:dyDescent="0.2">
      <c r="E373" s="10"/>
      <c r="F373" s="10"/>
      <c r="H373" s="8"/>
      <c r="J373" s="7"/>
      <c r="L373" s="7"/>
      <c r="S373" s="8"/>
    </row>
    <row r="374" spans="5:19" x14ac:dyDescent="0.2">
      <c r="E374" s="10"/>
      <c r="F374" s="10"/>
      <c r="H374" s="8"/>
      <c r="J374" s="7"/>
      <c r="L374" s="7"/>
      <c r="S374" s="8"/>
    </row>
    <row r="375" spans="5:19" x14ac:dyDescent="0.2">
      <c r="E375" s="10"/>
      <c r="F375" s="10"/>
      <c r="H375" s="8"/>
      <c r="J375" s="7"/>
      <c r="L375" s="7"/>
      <c r="S375" s="8"/>
    </row>
    <row r="376" spans="5:19" x14ac:dyDescent="0.2">
      <c r="E376" s="10"/>
      <c r="F376" s="10"/>
      <c r="H376" s="8"/>
      <c r="J376" s="7"/>
      <c r="L376" s="7"/>
      <c r="S376" s="8"/>
    </row>
    <row r="377" spans="5:19" x14ac:dyDescent="0.2">
      <c r="E377" s="10"/>
      <c r="F377" s="10"/>
      <c r="H377" s="8"/>
      <c r="J377" s="7"/>
      <c r="L377" s="7"/>
      <c r="S377" s="8"/>
    </row>
    <row r="378" spans="5:19" x14ac:dyDescent="0.2">
      <c r="E378" s="10"/>
      <c r="F378" s="10"/>
      <c r="H378" s="8"/>
      <c r="J378" s="7"/>
      <c r="L378" s="7"/>
      <c r="S378" s="8"/>
    </row>
    <row r="379" spans="5:19" x14ac:dyDescent="0.2">
      <c r="E379" s="10"/>
      <c r="F379" s="10"/>
      <c r="H379" s="8"/>
      <c r="J379" s="7"/>
      <c r="L379" s="7"/>
      <c r="S379" s="8"/>
    </row>
    <row r="380" spans="5:19" x14ac:dyDescent="0.2">
      <c r="E380" s="10"/>
      <c r="F380" s="10"/>
      <c r="H380" s="8"/>
      <c r="J380" s="7"/>
      <c r="L380" s="7"/>
      <c r="S380" s="8"/>
    </row>
    <row r="381" spans="5:19" x14ac:dyDescent="0.2">
      <c r="E381" s="10"/>
      <c r="F381" s="10"/>
      <c r="H381" s="8"/>
      <c r="J381" s="7"/>
      <c r="L381" s="7"/>
      <c r="S381" s="8"/>
    </row>
    <row r="382" spans="5:19" x14ac:dyDescent="0.2">
      <c r="E382" s="10"/>
      <c r="F382" s="10"/>
      <c r="H382" s="8"/>
      <c r="J382" s="7"/>
      <c r="L382" s="7"/>
      <c r="S382" s="8"/>
    </row>
    <row r="383" spans="5:19" x14ac:dyDescent="0.2">
      <c r="E383" s="10"/>
      <c r="F383" s="10"/>
      <c r="H383" s="8"/>
      <c r="J383" s="7"/>
      <c r="L383" s="7"/>
      <c r="S383" s="8"/>
    </row>
    <row r="384" spans="5:19" x14ac:dyDescent="0.2">
      <c r="E384" s="10"/>
      <c r="F384" s="10"/>
      <c r="H384" s="8"/>
      <c r="J384" s="7"/>
      <c r="L384" s="7"/>
      <c r="S384" s="8"/>
    </row>
    <row r="385" spans="5:19" x14ac:dyDescent="0.2">
      <c r="E385" s="10"/>
      <c r="F385" s="10"/>
      <c r="H385" s="8"/>
      <c r="J385" s="7"/>
      <c r="L385" s="7"/>
      <c r="S385" s="8"/>
    </row>
    <row r="386" spans="5:19" x14ac:dyDescent="0.2">
      <c r="E386" s="10"/>
      <c r="F386" s="10"/>
      <c r="H386" s="8"/>
      <c r="J386" s="7"/>
      <c r="L386" s="7"/>
      <c r="S386" s="8"/>
    </row>
    <row r="387" spans="5:19" x14ac:dyDescent="0.2">
      <c r="E387" s="10"/>
      <c r="F387" s="10"/>
      <c r="H387" s="8"/>
      <c r="J387" s="7"/>
      <c r="L387" s="7"/>
      <c r="S387" s="8"/>
    </row>
    <row r="388" spans="5:19" x14ac:dyDescent="0.2">
      <c r="E388" s="10"/>
      <c r="F388" s="10"/>
      <c r="H388" s="8"/>
      <c r="J388" s="7"/>
      <c r="L388" s="7"/>
      <c r="S388" s="8"/>
    </row>
    <row r="389" spans="5:19" x14ac:dyDescent="0.2">
      <c r="E389" s="10"/>
      <c r="F389" s="10"/>
      <c r="H389" s="8"/>
      <c r="J389" s="7"/>
      <c r="L389" s="7"/>
      <c r="S389" s="8"/>
    </row>
    <row r="390" spans="5:19" x14ac:dyDescent="0.2">
      <c r="E390" s="10"/>
      <c r="F390" s="10"/>
      <c r="H390" s="8"/>
      <c r="J390" s="7"/>
      <c r="L390" s="7"/>
      <c r="S390" s="8"/>
    </row>
    <row r="391" spans="5:19" x14ac:dyDescent="0.2">
      <c r="E391" s="10"/>
      <c r="F391" s="10"/>
      <c r="H391" s="8"/>
      <c r="J391" s="7"/>
      <c r="L391" s="7"/>
      <c r="S391" s="8"/>
    </row>
    <row r="392" spans="5:19" x14ac:dyDescent="0.2">
      <c r="E392" s="10"/>
      <c r="F392" s="10"/>
      <c r="H392" s="8"/>
      <c r="J392" s="7"/>
      <c r="L392" s="7"/>
      <c r="S392" s="8"/>
    </row>
    <row r="393" spans="5:19" x14ac:dyDescent="0.2">
      <c r="E393" s="10"/>
      <c r="F393" s="10"/>
      <c r="H393" s="8"/>
      <c r="J393" s="7"/>
      <c r="L393" s="7"/>
      <c r="S393" s="8"/>
    </row>
    <row r="394" spans="5:19" x14ac:dyDescent="0.2">
      <c r="E394" s="10"/>
      <c r="F394" s="10"/>
      <c r="H394" s="8"/>
      <c r="J394" s="7"/>
      <c r="L394" s="7"/>
      <c r="S394" s="8"/>
    </row>
    <row r="395" spans="5:19" x14ac:dyDescent="0.2">
      <c r="E395" s="10"/>
      <c r="F395" s="10"/>
      <c r="H395" s="8"/>
      <c r="J395" s="7"/>
      <c r="L395" s="7"/>
      <c r="S395" s="8"/>
    </row>
    <row r="396" spans="5:19" x14ac:dyDescent="0.2">
      <c r="E396" s="10"/>
      <c r="F396" s="10"/>
      <c r="H396" s="8"/>
      <c r="J396" s="7"/>
      <c r="L396" s="7"/>
      <c r="S396" s="8"/>
    </row>
    <row r="397" spans="5:19" x14ac:dyDescent="0.2">
      <c r="E397" s="10"/>
      <c r="F397" s="10"/>
      <c r="H397" s="8"/>
      <c r="J397" s="7"/>
      <c r="L397" s="7"/>
      <c r="S397" s="8"/>
    </row>
    <row r="398" spans="5:19" x14ac:dyDescent="0.2">
      <c r="E398" s="10"/>
      <c r="F398" s="10"/>
      <c r="H398" s="8"/>
      <c r="J398" s="7"/>
      <c r="L398" s="7"/>
      <c r="S398" s="8"/>
    </row>
    <row r="399" spans="5:19" x14ac:dyDescent="0.2">
      <c r="E399" s="10"/>
      <c r="F399" s="10"/>
      <c r="H399" s="8"/>
      <c r="J399" s="7"/>
      <c r="L399" s="7"/>
      <c r="S399" s="8"/>
    </row>
    <row r="400" spans="5:19" x14ac:dyDescent="0.2">
      <c r="E400" s="10"/>
      <c r="F400" s="10"/>
      <c r="H400" s="8"/>
      <c r="J400" s="7"/>
      <c r="L400" s="7"/>
      <c r="S400" s="8"/>
    </row>
    <row r="401" spans="5:19" x14ac:dyDescent="0.2">
      <c r="E401" s="10"/>
      <c r="F401" s="10"/>
      <c r="H401" s="8"/>
      <c r="J401" s="7"/>
      <c r="L401" s="7"/>
      <c r="S401" s="8"/>
    </row>
    <row r="402" spans="5:19" x14ac:dyDescent="0.2">
      <c r="E402" s="10"/>
      <c r="F402" s="10"/>
      <c r="H402" s="8"/>
      <c r="J402" s="7"/>
      <c r="L402" s="7"/>
      <c r="S402" s="8"/>
    </row>
    <row r="403" spans="5:19" x14ac:dyDescent="0.2">
      <c r="E403" s="10"/>
      <c r="F403" s="10"/>
      <c r="H403" s="8"/>
      <c r="J403" s="7"/>
      <c r="L403" s="7"/>
      <c r="S403" s="8"/>
    </row>
    <row r="404" spans="5:19" x14ac:dyDescent="0.2">
      <c r="E404" s="10"/>
      <c r="F404" s="10"/>
      <c r="H404" s="8"/>
      <c r="J404" s="7"/>
      <c r="L404" s="7"/>
      <c r="S404" s="8"/>
    </row>
    <row r="405" spans="5:19" x14ac:dyDescent="0.2">
      <c r="E405" s="10"/>
      <c r="F405" s="10"/>
      <c r="H405" s="8"/>
      <c r="J405" s="7"/>
      <c r="L405" s="7"/>
      <c r="S405" s="8"/>
    </row>
    <row r="406" spans="5:19" x14ac:dyDescent="0.2">
      <c r="E406" s="10"/>
      <c r="F406" s="10"/>
      <c r="H406" s="8"/>
      <c r="J406" s="7"/>
      <c r="L406" s="7"/>
      <c r="S406" s="8"/>
    </row>
    <row r="407" spans="5:19" x14ac:dyDescent="0.2">
      <c r="E407" s="10"/>
      <c r="F407" s="10"/>
      <c r="H407" s="8"/>
      <c r="J407" s="7"/>
      <c r="L407" s="7"/>
      <c r="S407" s="8"/>
    </row>
    <row r="408" spans="5:19" x14ac:dyDescent="0.2">
      <c r="E408" s="10"/>
      <c r="F408" s="10"/>
      <c r="H408" s="8"/>
      <c r="J408" s="7"/>
      <c r="L408" s="7"/>
      <c r="S408" s="8"/>
    </row>
    <row r="409" spans="5:19" x14ac:dyDescent="0.2">
      <c r="E409" s="10"/>
      <c r="F409" s="10"/>
      <c r="H409" s="8"/>
      <c r="J409" s="7"/>
      <c r="L409" s="7"/>
      <c r="S409" s="8"/>
    </row>
    <row r="410" spans="5:19" x14ac:dyDescent="0.2">
      <c r="E410" s="10"/>
      <c r="F410" s="10"/>
      <c r="H410" s="8"/>
      <c r="J410" s="7"/>
      <c r="L410" s="7"/>
      <c r="S410" s="8"/>
    </row>
    <row r="411" spans="5:19" x14ac:dyDescent="0.2">
      <c r="E411" s="10"/>
      <c r="F411" s="10"/>
      <c r="H411" s="8"/>
      <c r="J411" s="7"/>
      <c r="L411" s="7"/>
      <c r="S411" s="8"/>
    </row>
    <row r="412" spans="5:19" x14ac:dyDescent="0.2">
      <c r="E412" s="10"/>
      <c r="F412" s="10"/>
      <c r="H412" s="8"/>
      <c r="J412" s="7"/>
      <c r="L412" s="7"/>
      <c r="S412" s="8"/>
    </row>
    <row r="413" spans="5:19" x14ac:dyDescent="0.2">
      <c r="E413" s="10"/>
      <c r="F413" s="10"/>
      <c r="H413" s="8"/>
      <c r="J413" s="7"/>
      <c r="L413" s="7"/>
      <c r="S413" s="8"/>
    </row>
    <row r="414" spans="5:19" x14ac:dyDescent="0.2">
      <c r="E414" s="10"/>
      <c r="F414" s="10"/>
      <c r="H414" s="8"/>
      <c r="J414" s="7"/>
      <c r="L414" s="7"/>
      <c r="S414" s="8"/>
    </row>
    <row r="415" spans="5:19" x14ac:dyDescent="0.2">
      <c r="E415" s="10"/>
      <c r="F415" s="10"/>
      <c r="H415" s="8"/>
      <c r="J415" s="7"/>
      <c r="L415" s="7"/>
      <c r="S415" s="8"/>
    </row>
    <row r="416" spans="5:19" x14ac:dyDescent="0.2">
      <c r="E416" s="10"/>
      <c r="F416" s="10"/>
      <c r="H416" s="8"/>
      <c r="J416" s="7"/>
      <c r="L416" s="7"/>
      <c r="S416" s="8"/>
    </row>
    <row r="417" spans="5:19" x14ac:dyDescent="0.2">
      <c r="E417" s="10"/>
      <c r="F417" s="10"/>
      <c r="H417" s="8"/>
      <c r="J417" s="7"/>
      <c r="L417" s="7"/>
      <c r="S417" s="8"/>
    </row>
    <row r="418" spans="5:19" x14ac:dyDescent="0.2">
      <c r="E418" s="10"/>
      <c r="F418" s="10"/>
      <c r="H418" s="8"/>
      <c r="J418" s="7"/>
      <c r="L418" s="7"/>
      <c r="S418" s="8"/>
    </row>
    <row r="419" spans="5:19" x14ac:dyDescent="0.2">
      <c r="E419" s="10"/>
      <c r="F419" s="10"/>
      <c r="H419" s="8"/>
      <c r="J419" s="7"/>
      <c r="L419" s="7"/>
      <c r="S419" s="8"/>
    </row>
    <row r="420" spans="5:19" x14ac:dyDescent="0.2">
      <c r="E420" s="10"/>
      <c r="F420" s="10"/>
      <c r="H420" s="8"/>
      <c r="J420" s="7"/>
      <c r="L420" s="7"/>
      <c r="S420" s="8"/>
    </row>
    <row r="421" spans="5:19" x14ac:dyDescent="0.2">
      <c r="E421" s="10"/>
      <c r="F421" s="10"/>
      <c r="H421" s="8"/>
      <c r="J421" s="7"/>
      <c r="L421" s="7"/>
      <c r="S421" s="8"/>
    </row>
    <row r="422" spans="5:19" x14ac:dyDescent="0.2">
      <c r="E422" s="10"/>
      <c r="F422" s="10"/>
      <c r="H422" s="8"/>
      <c r="J422" s="7"/>
      <c r="L422" s="7"/>
      <c r="S422" s="8"/>
    </row>
    <row r="423" spans="5:19" x14ac:dyDescent="0.2">
      <c r="E423" s="10"/>
      <c r="F423" s="10"/>
      <c r="H423" s="8"/>
      <c r="J423" s="7"/>
      <c r="L423" s="7"/>
      <c r="S423" s="8"/>
    </row>
    <row r="424" spans="5:19" x14ac:dyDescent="0.2">
      <c r="E424" s="10"/>
      <c r="F424" s="10"/>
      <c r="H424" s="8"/>
      <c r="J424" s="7"/>
      <c r="L424" s="7"/>
      <c r="S424" s="8"/>
    </row>
    <row r="425" spans="5:19" x14ac:dyDescent="0.2">
      <c r="E425" s="10"/>
      <c r="F425" s="10"/>
      <c r="H425" s="8"/>
      <c r="J425" s="7"/>
      <c r="L425" s="7"/>
      <c r="S425" s="8"/>
    </row>
    <row r="426" spans="5:19" x14ac:dyDescent="0.2">
      <c r="E426" s="10"/>
      <c r="F426" s="10"/>
      <c r="H426" s="8"/>
      <c r="J426" s="7"/>
      <c r="L426" s="7"/>
      <c r="S426" s="8"/>
    </row>
    <row r="427" spans="5:19" x14ac:dyDescent="0.2">
      <c r="E427" s="10"/>
      <c r="F427" s="10"/>
      <c r="H427" s="8"/>
      <c r="J427" s="7"/>
      <c r="L427" s="7"/>
      <c r="S427" s="8"/>
    </row>
    <row r="428" spans="5:19" x14ac:dyDescent="0.2">
      <c r="E428" s="10"/>
      <c r="F428" s="10"/>
      <c r="H428" s="8"/>
      <c r="J428" s="7"/>
      <c r="L428" s="7"/>
      <c r="S428" s="8"/>
    </row>
    <row r="429" spans="5:19" x14ac:dyDescent="0.2">
      <c r="E429" s="10"/>
      <c r="F429" s="10"/>
      <c r="H429" s="8"/>
      <c r="J429" s="7"/>
      <c r="L429" s="7"/>
      <c r="S429" s="8"/>
    </row>
    <row r="430" spans="5:19" x14ac:dyDescent="0.2">
      <c r="E430" s="10"/>
      <c r="F430" s="10"/>
      <c r="H430" s="8"/>
      <c r="J430" s="7"/>
      <c r="L430" s="7"/>
      <c r="S430" s="8"/>
    </row>
    <row r="431" spans="5:19" x14ac:dyDescent="0.2">
      <c r="E431" s="10"/>
      <c r="F431" s="10"/>
      <c r="H431" s="8"/>
      <c r="J431" s="7"/>
      <c r="L431" s="7"/>
      <c r="S431" s="8"/>
    </row>
    <row r="432" spans="5:19" x14ac:dyDescent="0.2">
      <c r="E432" s="10"/>
      <c r="F432" s="10"/>
      <c r="H432" s="8"/>
      <c r="J432" s="7"/>
      <c r="L432" s="7"/>
      <c r="S432" s="8"/>
    </row>
    <row r="433" spans="5:19" x14ac:dyDescent="0.2">
      <c r="E433" s="10"/>
      <c r="F433" s="10"/>
      <c r="H433" s="8"/>
      <c r="J433" s="7"/>
      <c r="L433" s="7"/>
      <c r="S433" s="8"/>
    </row>
    <row r="434" spans="5:19" x14ac:dyDescent="0.2">
      <c r="E434" s="10"/>
      <c r="F434" s="10"/>
      <c r="H434" s="8"/>
      <c r="J434" s="7"/>
      <c r="L434" s="7"/>
      <c r="S434" s="8"/>
    </row>
    <row r="435" spans="5:19" x14ac:dyDescent="0.2">
      <c r="E435" s="10"/>
      <c r="F435" s="10"/>
      <c r="H435" s="8"/>
      <c r="J435" s="7"/>
      <c r="L435" s="7"/>
      <c r="S435" s="8"/>
    </row>
    <row r="436" spans="5:19" x14ac:dyDescent="0.2">
      <c r="E436" s="10"/>
      <c r="F436" s="10"/>
      <c r="H436" s="8"/>
      <c r="J436" s="7"/>
      <c r="L436" s="7"/>
      <c r="S436" s="8"/>
    </row>
    <row r="437" spans="5:19" x14ac:dyDescent="0.2">
      <c r="E437" s="10"/>
      <c r="F437" s="10"/>
      <c r="H437" s="8"/>
      <c r="J437" s="7"/>
      <c r="L437" s="7"/>
      <c r="S437" s="8"/>
    </row>
    <row r="438" spans="5:19" x14ac:dyDescent="0.2">
      <c r="E438" s="10"/>
      <c r="F438" s="10"/>
      <c r="H438" s="8"/>
      <c r="J438" s="7"/>
      <c r="L438" s="7"/>
      <c r="S438" s="8"/>
    </row>
    <row r="439" spans="5:19" x14ac:dyDescent="0.2">
      <c r="E439" s="10"/>
      <c r="F439" s="10"/>
      <c r="H439" s="8"/>
      <c r="J439" s="7"/>
      <c r="L439" s="7"/>
      <c r="S439" s="8"/>
    </row>
    <row r="440" spans="5:19" x14ac:dyDescent="0.2">
      <c r="E440" s="10"/>
      <c r="F440" s="10"/>
      <c r="H440" s="8"/>
      <c r="J440" s="7"/>
      <c r="L440" s="7"/>
      <c r="S440" s="8"/>
    </row>
    <row r="441" spans="5:19" x14ac:dyDescent="0.2">
      <c r="E441" s="10"/>
      <c r="F441" s="10"/>
      <c r="H441" s="8"/>
      <c r="J441" s="7"/>
      <c r="L441" s="7"/>
      <c r="S441" s="8"/>
    </row>
    <row r="442" spans="5:19" x14ac:dyDescent="0.2">
      <c r="E442" s="10"/>
      <c r="F442" s="10"/>
      <c r="H442" s="8"/>
      <c r="J442" s="7"/>
      <c r="L442" s="7"/>
      <c r="S442" s="8"/>
    </row>
    <row r="443" spans="5:19" x14ac:dyDescent="0.2">
      <c r="E443" s="10"/>
      <c r="F443" s="10"/>
      <c r="H443" s="8"/>
      <c r="J443" s="7"/>
      <c r="L443" s="7"/>
      <c r="S443" s="8"/>
    </row>
    <row r="444" spans="5:19" x14ac:dyDescent="0.2">
      <c r="E444" s="10"/>
      <c r="F444" s="10"/>
      <c r="H444" s="8"/>
      <c r="J444" s="7"/>
      <c r="L444" s="7"/>
      <c r="S444" s="8"/>
    </row>
    <row r="445" spans="5:19" x14ac:dyDescent="0.2">
      <c r="E445" s="10"/>
      <c r="F445" s="10"/>
      <c r="H445" s="8"/>
      <c r="J445" s="7"/>
      <c r="L445" s="7"/>
      <c r="S445" s="8"/>
    </row>
    <row r="446" spans="5:19" x14ac:dyDescent="0.2">
      <c r="E446" s="10"/>
      <c r="F446" s="10"/>
      <c r="H446" s="8"/>
      <c r="J446" s="7"/>
      <c r="L446" s="7"/>
      <c r="S446" s="8"/>
    </row>
    <row r="447" spans="5:19" x14ac:dyDescent="0.2">
      <c r="E447" s="10"/>
      <c r="F447" s="10"/>
      <c r="H447" s="8"/>
      <c r="J447" s="7"/>
      <c r="L447" s="7"/>
      <c r="S447" s="8"/>
    </row>
    <row r="448" spans="5:19" x14ac:dyDescent="0.2">
      <c r="E448" s="10"/>
      <c r="F448" s="10"/>
      <c r="H448" s="8"/>
      <c r="J448" s="7"/>
      <c r="L448" s="7"/>
      <c r="S448" s="8"/>
    </row>
    <row r="449" spans="5:19" x14ac:dyDescent="0.2">
      <c r="E449" s="10"/>
      <c r="F449" s="10"/>
      <c r="H449" s="8"/>
      <c r="J449" s="7"/>
      <c r="L449" s="7"/>
      <c r="S449" s="8"/>
    </row>
    <row r="450" spans="5:19" x14ac:dyDescent="0.2">
      <c r="E450" s="10"/>
      <c r="F450" s="10"/>
      <c r="H450" s="8"/>
      <c r="J450" s="7"/>
      <c r="L450" s="7"/>
      <c r="S450" s="8"/>
    </row>
    <row r="451" spans="5:19" x14ac:dyDescent="0.2">
      <c r="E451" s="10"/>
      <c r="F451" s="10"/>
      <c r="H451" s="8"/>
      <c r="J451" s="7"/>
      <c r="L451" s="7"/>
      <c r="S451" s="8"/>
    </row>
    <row r="452" spans="5:19" x14ac:dyDescent="0.2">
      <c r="E452" s="10"/>
      <c r="F452" s="10"/>
      <c r="H452" s="8"/>
      <c r="J452" s="7"/>
      <c r="L452" s="7"/>
      <c r="S452" s="8"/>
    </row>
    <row r="453" spans="5:19" x14ac:dyDescent="0.2">
      <c r="E453" s="10"/>
      <c r="F453" s="10"/>
      <c r="H453" s="8"/>
      <c r="J453" s="7"/>
      <c r="L453" s="7"/>
      <c r="S453" s="8"/>
    </row>
    <row r="454" spans="5:19" x14ac:dyDescent="0.2">
      <c r="E454" s="10"/>
      <c r="F454" s="10"/>
      <c r="H454" s="8"/>
      <c r="J454" s="7"/>
      <c r="L454" s="7"/>
      <c r="S454" s="8"/>
    </row>
    <row r="455" spans="5:19" x14ac:dyDescent="0.2">
      <c r="E455" s="10"/>
      <c r="F455" s="10"/>
      <c r="H455" s="8"/>
      <c r="J455" s="7"/>
      <c r="L455" s="7"/>
      <c r="S455" s="8"/>
    </row>
    <row r="456" spans="5:19" x14ac:dyDescent="0.2">
      <c r="E456" s="10"/>
      <c r="F456" s="10"/>
      <c r="H456" s="8"/>
      <c r="J456" s="7"/>
      <c r="L456" s="7"/>
      <c r="S456" s="8"/>
    </row>
    <row r="457" spans="5:19" x14ac:dyDescent="0.2">
      <c r="E457" s="10"/>
      <c r="F457" s="10"/>
      <c r="H457" s="8"/>
      <c r="J457" s="7"/>
      <c r="L457" s="7"/>
      <c r="S457" s="8"/>
    </row>
    <row r="458" spans="5:19" x14ac:dyDescent="0.2">
      <c r="E458" s="10"/>
      <c r="F458" s="10"/>
      <c r="H458" s="8"/>
      <c r="J458" s="7"/>
      <c r="L458" s="7"/>
      <c r="S458" s="8"/>
    </row>
    <row r="459" spans="5:19" x14ac:dyDescent="0.2">
      <c r="E459" s="10"/>
      <c r="F459" s="10"/>
      <c r="H459" s="8"/>
      <c r="J459" s="7"/>
      <c r="L459" s="7"/>
      <c r="S459" s="8"/>
    </row>
    <row r="460" spans="5:19" x14ac:dyDescent="0.2">
      <c r="E460" s="10"/>
      <c r="F460" s="10"/>
      <c r="H460" s="8"/>
      <c r="J460" s="7"/>
      <c r="L460" s="7"/>
      <c r="S460" s="8"/>
    </row>
    <row r="461" spans="5:19" x14ac:dyDescent="0.2">
      <c r="E461" s="10"/>
      <c r="F461" s="10"/>
      <c r="H461" s="8"/>
      <c r="J461" s="7"/>
      <c r="L461" s="7"/>
      <c r="S461" s="8"/>
    </row>
    <row r="462" spans="5:19" x14ac:dyDescent="0.2">
      <c r="E462" s="10"/>
      <c r="F462" s="10"/>
      <c r="H462" s="8"/>
      <c r="J462" s="7"/>
      <c r="L462" s="7"/>
      <c r="S462" s="8"/>
    </row>
    <row r="463" spans="5:19" x14ac:dyDescent="0.2">
      <c r="E463" s="10"/>
      <c r="F463" s="10"/>
      <c r="H463" s="8"/>
      <c r="J463" s="7"/>
      <c r="L463" s="7"/>
      <c r="S463" s="8"/>
    </row>
    <row r="464" spans="5:19" x14ac:dyDescent="0.2">
      <c r="E464" s="10"/>
      <c r="F464" s="10"/>
      <c r="H464" s="8"/>
      <c r="J464" s="7"/>
      <c r="L464" s="7"/>
      <c r="S464" s="8"/>
    </row>
    <row r="465" spans="5:19" x14ac:dyDescent="0.2">
      <c r="E465" s="10"/>
      <c r="F465" s="10"/>
      <c r="H465" s="8"/>
      <c r="J465" s="7"/>
      <c r="L465" s="7"/>
      <c r="S465" s="8"/>
    </row>
    <row r="466" spans="5:19" x14ac:dyDescent="0.2">
      <c r="E466" s="10"/>
      <c r="F466" s="10"/>
      <c r="H466" s="8"/>
      <c r="J466" s="7"/>
      <c r="L466" s="7"/>
      <c r="S466" s="8"/>
    </row>
    <row r="467" spans="5:19" x14ac:dyDescent="0.2">
      <c r="E467" s="10"/>
      <c r="F467" s="10"/>
      <c r="H467" s="8"/>
      <c r="J467" s="7"/>
      <c r="L467" s="7"/>
      <c r="S467" s="8"/>
    </row>
    <row r="468" spans="5:19" x14ac:dyDescent="0.2">
      <c r="E468" s="10"/>
      <c r="F468" s="10"/>
      <c r="H468" s="8"/>
      <c r="J468" s="7"/>
      <c r="L468" s="7"/>
      <c r="S468" s="8"/>
    </row>
    <row r="469" spans="5:19" x14ac:dyDescent="0.2">
      <c r="E469" s="10"/>
      <c r="F469" s="10"/>
      <c r="H469" s="8"/>
      <c r="J469" s="7"/>
      <c r="L469" s="7"/>
      <c r="S469" s="8"/>
    </row>
    <row r="470" spans="5:19" x14ac:dyDescent="0.2">
      <c r="E470" s="10"/>
      <c r="F470" s="10"/>
      <c r="H470" s="8"/>
      <c r="J470" s="7"/>
      <c r="L470" s="7"/>
      <c r="S470" s="8"/>
    </row>
    <row r="471" spans="5:19" x14ac:dyDescent="0.2">
      <c r="E471" s="10"/>
      <c r="F471" s="10"/>
      <c r="H471" s="8"/>
      <c r="J471" s="7"/>
      <c r="L471" s="7"/>
      <c r="S471" s="8"/>
    </row>
    <row r="472" spans="5:19" x14ac:dyDescent="0.2">
      <c r="E472" s="10"/>
      <c r="F472" s="10"/>
      <c r="H472" s="8"/>
      <c r="J472" s="7"/>
      <c r="L472" s="7"/>
      <c r="S472" s="8"/>
    </row>
    <row r="473" spans="5:19" x14ac:dyDescent="0.2">
      <c r="E473" s="10"/>
      <c r="F473" s="10"/>
      <c r="H473" s="8"/>
      <c r="J473" s="7"/>
      <c r="L473" s="7"/>
      <c r="S473" s="8"/>
    </row>
    <row r="474" spans="5:19" x14ac:dyDescent="0.2">
      <c r="E474" s="10"/>
      <c r="F474" s="10"/>
      <c r="H474" s="8"/>
      <c r="J474" s="7"/>
      <c r="L474" s="7"/>
      <c r="S474" s="8"/>
    </row>
    <row r="475" spans="5:19" x14ac:dyDescent="0.2">
      <c r="E475" s="10"/>
      <c r="F475" s="10"/>
      <c r="H475" s="8"/>
      <c r="J475" s="7"/>
      <c r="L475" s="7"/>
      <c r="S475" s="8"/>
    </row>
    <row r="476" spans="5:19" x14ac:dyDescent="0.2">
      <c r="E476" s="10"/>
      <c r="F476" s="10"/>
      <c r="H476" s="8"/>
      <c r="J476" s="7"/>
      <c r="L476" s="7"/>
      <c r="S476" s="8"/>
    </row>
    <row r="477" spans="5:19" x14ac:dyDescent="0.2">
      <c r="E477" s="10"/>
      <c r="F477" s="10"/>
      <c r="H477" s="8"/>
      <c r="J477" s="7"/>
      <c r="L477" s="7"/>
      <c r="S477" s="8"/>
    </row>
    <row r="478" spans="5:19" x14ac:dyDescent="0.2">
      <c r="E478" s="10"/>
      <c r="F478" s="10"/>
      <c r="H478" s="8"/>
      <c r="J478" s="7"/>
      <c r="L478" s="7"/>
      <c r="S478" s="8"/>
    </row>
    <row r="479" spans="5:19" x14ac:dyDescent="0.2">
      <c r="E479" s="10"/>
      <c r="F479" s="10"/>
      <c r="H479" s="8"/>
      <c r="J479" s="7"/>
      <c r="L479" s="7"/>
      <c r="S479" s="8"/>
    </row>
    <row r="480" spans="5:19" x14ac:dyDescent="0.2">
      <c r="E480" s="10"/>
      <c r="F480" s="10"/>
      <c r="H480" s="8"/>
      <c r="J480" s="7"/>
      <c r="L480" s="7"/>
      <c r="S480" s="8"/>
    </row>
    <row r="481" spans="5:19" x14ac:dyDescent="0.2">
      <c r="E481" s="10"/>
      <c r="F481" s="10"/>
      <c r="H481" s="8"/>
      <c r="J481" s="7"/>
      <c r="L481" s="7"/>
      <c r="S481" s="8"/>
    </row>
    <row r="482" spans="5:19" x14ac:dyDescent="0.2">
      <c r="E482" s="10"/>
      <c r="F482" s="10"/>
      <c r="H482" s="8"/>
      <c r="J482" s="7"/>
      <c r="L482" s="7"/>
      <c r="S482" s="8"/>
    </row>
    <row r="483" spans="5:19" x14ac:dyDescent="0.2">
      <c r="E483" s="10"/>
      <c r="F483" s="10"/>
      <c r="H483" s="8"/>
      <c r="J483" s="7"/>
      <c r="L483" s="7"/>
      <c r="S483" s="8"/>
    </row>
    <row r="484" spans="5:19" x14ac:dyDescent="0.2">
      <c r="E484" s="10"/>
      <c r="F484" s="10"/>
      <c r="H484" s="8"/>
      <c r="J484" s="7"/>
      <c r="L484" s="7"/>
      <c r="S484" s="8"/>
    </row>
    <row r="485" spans="5:19" x14ac:dyDescent="0.2">
      <c r="E485" s="10"/>
      <c r="F485" s="10"/>
      <c r="H485" s="8"/>
      <c r="J485" s="7"/>
      <c r="L485" s="7"/>
      <c r="S485" s="8"/>
    </row>
    <row r="486" spans="5:19" x14ac:dyDescent="0.2">
      <c r="E486" s="10"/>
      <c r="F486" s="10"/>
      <c r="H486" s="8"/>
      <c r="J486" s="7"/>
      <c r="L486" s="7"/>
      <c r="S486" s="8"/>
    </row>
    <row r="487" spans="5:19" x14ac:dyDescent="0.2">
      <c r="E487" s="10"/>
      <c r="F487" s="10"/>
      <c r="H487" s="8"/>
      <c r="J487" s="7"/>
      <c r="L487" s="7"/>
      <c r="S487" s="8"/>
    </row>
    <row r="488" spans="5:19" x14ac:dyDescent="0.2">
      <c r="E488" s="10"/>
      <c r="F488" s="10"/>
      <c r="H488" s="8"/>
      <c r="J488" s="7"/>
      <c r="L488" s="7"/>
      <c r="S488" s="8"/>
    </row>
    <row r="489" spans="5:19" x14ac:dyDescent="0.2">
      <c r="E489" s="10"/>
      <c r="F489" s="10"/>
      <c r="H489" s="8"/>
      <c r="J489" s="7"/>
      <c r="L489" s="7"/>
      <c r="S489" s="8"/>
    </row>
    <row r="490" spans="5:19" x14ac:dyDescent="0.2">
      <c r="E490" s="10"/>
      <c r="F490" s="10"/>
      <c r="H490" s="8"/>
      <c r="J490" s="7"/>
      <c r="L490" s="7"/>
      <c r="S490" s="8"/>
    </row>
    <row r="491" spans="5:19" x14ac:dyDescent="0.2">
      <c r="E491" s="10"/>
      <c r="F491" s="10"/>
      <c r="H491" s="8"/>
      <c r="J491" s="7"/>
      <c r="L491" s="7"/>
      <c r="S491" s="8"/>
    </row>
    <row r="492" spans="5:19" x14ac:dyDescent="0.2">
      <c r="E492" s="10"/>
      <c r="F492" s="10"/>
      <c r="H492" s="8"/>
      <c r="J492" s="7"/>
      <c r="L492" s="7"/>
      <c r="S492" s="8"/>
    </row>
    <row r="493" spans="5:19" x14ac:dyDescent="0.2">
      <c r="E493" s="10"/>
      <c r="F493" s="10"/>
      <c r="H493" s="8"/>
      <c r="J493" s="7"/>
      <c r="L493" s="7"/>
      <c r="S493" s="8"/>
    </row>
    <row r="494" spans="5:19" x14ac:dyDescent="0.2">
      <c r="E494" s="10"/>
      <c r="F494" s="10"/>
      <c r="H494" s="8"/>
      <c r="J494" s="7"/>
      <c r="L494" s="7"/>
      <c r="S494" s="8"/>
    </row>
    <row r="495" spans="5:19" x14ac:dyDescent="0.2">
      <c r="E495" s="10"/>
      <c r="F495" s="10"/>
      <c r="H495" s="8"/>
      <c r="J495" s="7"/>
      <c r="L495" s="7"/>
      <c r="S495" s="8"/>
    </row>
    <row r="496" spans="5:19" x14ac:dyDescent="0.2">
      <c r="E496" s="10"/>
      <c r="F496" s="10"/>
      <c r="H496" s="8"/>
      <c r="J496" s="7"/>
      <c r="L496" s="7"/>
      <c r="S496" s="8"/>
    </row>
    <row r="497" spans="5:19" x14ac:dyDescent="0.2">
      <c r="E497" s="10"/>
      <c r="F497" s="10"/>
      <c r="H497" s="8"/>
      <c r="J497" s="7"/>
      <c r="L497" s="7"/>
      <c r="S497" s="8"/>
    </row>
    <row r="498" spans="5:19" x14ac:dyDescent="0.2">
      <c r="E498" s="10"/>
      <c r="F498" s="10"/>
      <c r="H498" s="8"/>
      <c r="J498" s="7"/>
      <c r="L498" s="7"/>
      <c r="S498" s="8"/>
    </row>
    <row r="499" spans="5:19" x14ac:dyDescent="0.2">
      <c r="E499" s="10"/>
      <c r="F499" s="10"/>
      <c r="H499" s="8"/>
      <c r="J499" s="7"/>
      <c r="L499" s="7"/>
      <c r="S499" s="8"/>
    </row>
    <row r="500" spans="5:19" x14ac:dyDescent="0.2">
      <c r="E500" s="10"/>
      <c r="F500" s="10"/>
      <c r="H500" s="8"/>
      <c r="J500" s="7"/>
      <c r="L500" s="7"/>
      <c r="S500" s="8"/>
    </row>
    <row r="501" spans="5:19" x14ac:dyDescent="0.2">
      <c r="E501" s="10"/>
      <c r="F501" s="10"/>
      <c r="H501" s="8"/>
      <c r="J501" s="7"/>
      <c r="L501" s="7"/>
      <c r="S501" s="8"/>
    </row>
    <row r="502" spans="5:19" x14ac:dyDescent="0.2">
      <c r="E502" s="10"/>
      <c r="F502" s="10"/>
      <c r="H502" s="8"/>
      <c r="J502" s="7"/>
      <c r="L502" s="7"/>
      <c r="S502" s="8"/>
    </row>
    <row r="503" spans="5:19" x14ac:dyDescent="0.2">
      <c r="E503" s="10"/>
      <c r="F503" s="10"/>
      <c r="H503" s="8"/>
      <c r="J503" s="7"/>
      <c r="L503" s="7"/>
      <c r="S503" s="8"/>
    </row>
    <row r="504" spans="5:19" x14ac:dyDescent="0.2">
      <c r="E504" s="10"/>
      <c r="F504" s="10"/>
      <c r="H504" s="8"/>
      <c r="J504" s="7"/>
      <c r="L504" s="7"/>
      <c r="S504" s="8"/>
    </row>
    <row r="505" spans="5:19" x14ac:dyDescent="0.2">
      <c r="E505" s="10"/>
      <c r="F505" s="10"/>
      <c r="H505" s="8"/>
      <c r="J505" s="7"/>
      <c r="L505" s="7"/>
      <c r="S505" s="8"/>
    </row>
    <row r="506" spans="5:19" x14ac:dyDescent="0.2">
      <c r="E506" s="10"/>
      <c r="F506" s="10"/>
      <c r="H506" s="8"/>
      <c r="J506" s="7"/>
      <c r="L506" s="7"/>
      <c r="S506" s="8"/>
    </row>
    <row r="507" spans="5:19" x14ac:dyDescent="0.2">
      <c r="E507" s="10"/>
      <c r="F507" s="10"/>
      <c r="H507" s="8"/>
      <c r="J507" s="7"/>
      <c r="L507" s="7"/>
      <c r="S507" s="8"/>
    </row>
    <row r="508" spans="5:19" x14ac:dyDescent="0.2">
      <c r="E508" s="10"/>
      <c r="F508" s="10"/>
      <c r="H508" s="8"/>
      <c r="J508" s="7"/>
      <c r="L508" s="7"/>
      <c r="S508" s="8"/>
    </row>
    <row r="509" spans="5:19" x14ac:dyDescent="0.2">
      <c r="E509" s="10"/>
      <c r="F509" s="10"/>
      <c r="H509" s="8"/>
      <c r="J509" s="7"/>
      <c r="L509" s="7"/>
      <c r="S509" s="8"/>
    </row>
    <row r="510" spans="5:19" x14ac:dyDescent="0.2">
      <c r="E510" s="10"/>
      <c r="F510" s="10"/>
      <c r="H510" s="8"/>
      <c r="J510" s="7"/>
      <c r="L510" s="7"/>
      <c r="S510" s="8"/>
    </row>
    <row r="511" spans="5:19" x14ac:dyDescent="0.2">
      <c r="E511" s="10"/>
      <c r="F511" s="10"/>
      <c r="H511" s="8"/>
      <c r="J511" s="7"/>
      <c r="L511" s="7"/>
      <c r="S511" s="8"/>
    </row>
    <row r="512" spans="5:19" x14ac:dyDescent="0.2">
      <c r="E512" s="10"/>
      <c r="F512" s="10"/>
      <c r="H512" s="8"/>
      <c r="J512" s="7"/>
      <c r="L512" s="7"/>
      <c r="S512" s="8"/>
    </row>
    <row r="513" spans="5:19" x14ac:dyDescent="0.2">
      <c r="E513" s="10"/>
      <c r="F513" s="10"/>
      <c r="H513" s="8"/>
      <c r="J513" s="7"/>
      <c r="L513" s="7"/>
      <c r="S513" s="8"/>
    </row>
    <row r="514" spans="5:19" x14ac:dyDescent="0.2">
      <c r="E514" s="10"/>
      <c r="F514" s="10"/>
      <c r="H514" s="8"/>
      <c r="J514" s="7"/>
      <c r="L514" s="7"/>
      <c r="S514" s="8"/>
    </row>
    <row r="515" spans="5:19" x14ac:dyDescent="0.2">
      <c r="E515" s="10"/>
      <c r="F515" s="10"/>
      <c r="H515" s="8"/>
      <c r="J515" s="7"/>
      <c r="L515" s="7"/>
      <c r="S515" s="8"/>
    </row>
    <row r="516" spans="5:19" x14ac:dyDescent="0.2">
      <c r="E516" s="10"/>
      <c r="F516" s="10"/>
      <c r="H516" s="8"/>
      <c r="J516" s="7"/>
      <c r="L516" s="7"/>
      <c r="S516" s="8"/>
    </row>
    <row r="517" spans="5:19" x14ac:dyDescent="0.2">
      <c r="E517" s="10"/>
      <c r="F517" s="10"/>
      <c r="H517" s="8"/>
      <c r="J517" s="7"/>
      <c r="L517" s="7"/>
      <c r="S517" s="8"/>
    </row>
    <row r="518" spans="5:19" x14ac:dyDescent="0.2">
      <c r="E518" s="10"/>
      <c r="F518" s="10"/>
      <c r="H518" s="8"/>
      <c r="J518" s="7"/>
      <c r="L518" s="7"/>
      <c r="S518" s="8"/>
    </row>
    <row r="519" spans="5:19" x14ac:dyDescent="0.2">
      <c r="E519" s="10"/>
      <c r="F519" s="10"/>
      <c r="H519" s="8"/>
      <c r="J519" s="7"/>
      <c r="L519" s="7"/>
      <c r="S519" s="8"/>
    </row>
    <row r="520" spans="5:19" x14ac:dyDescent="0.2">
      <c r="E520" s="10"/>
      <c r="F520" s="10"/>
      <c r="H520" s="8"/>
      <c r="J520" s="7"/>
      <c r="L520" s="7"/>
      <c r="S520" s="8"/>
    </row>
    <row r="521" spans="5:19" x14ac:dyDescent="0.2">
      <c r="E521" s="10"/>
      <c r="F521" s="10"/>
      <c r="H521" s="8"/>
      <c r="J521" s="7"/>
      <c r="L521" s="7"/>
      <c r="S521" s="8"/>
    </row>
    <row r="522" spans="5:19" x14ac:dyDescent="0.2">
      <c r="E522" s="10"/>
      <c r="F522" s="10"/>
      <c r="H522" s="8"/>
      <c r="J522" s="7"/>
      <c r="L522" s="7"/>
      <c r="S522" s="8"/>
    </row>
    <row r="523" spans="5:19" x14ac:dyDescent="0.2">
      <c r="E523" s="10"/>
      <c r="F523" s="10"/>
      <c r="H523" s="8"/>
      <c r="J523" s="7"/>
      <c r="L523" s="7"/>
      <c r="S523" s="8"/>
    </row>
    <row r="524" spans="5:19" x14ac:dyDescent="0.2">
      <c r="E524" s="10"/>
      <c r="F524" s="10"/>
      <c r="H524" s="8"/>
      <c r="J524" s="7"/>
      <c r="L524" s="7"/>
      <c r="S524" s="8"/>
    </row>
    <row r="525" spans="5:19" x14ac:dyDescent="0.2">
      <c r="E525" s="10"/>
      <c r="F525" s="10"/>
      <c r="H525" s="8"/>
      <c r="J525" s="7"/>
      <c r="L525" s="7"/>
      <c r="S525" s="8"/>
    </row>
    <row r="526" spans="5:19" x14ac:dyDescent="0.2">
      <c r="E526" s="10"/>
      <c r="F526" s="10"/>
      <c r="H526" s="8"/>
      <c r="J526" s="7"/>
      <c r="L526" s="7"/>
      <c r="S526" s="8"/>
    </row>
    <row r="527" spans="5:19" x14ac:dyDescent="0.2">
      <c r="E527" s="10"/>
      <c r="F527" s="10"/>
      <c r="H527" s="8"/>
      <c r="J527" s="7"/>
      <c r="L527" s="7"/>
      <c r="S527" s="8"/>
    </row>
    <row r="528" spans="5:19" x14ac:dyDescent="0.2">
      <c r="E528" s="10"/>
      <c r="F528" s="10"/>
      <c r="H528" s="8"/>
      <c r="J528" s="7"/>
      <c r="L528" s="7"/>
      <c r="S528" s="8"/>
    </row>
    <row r="529" spans="5:19" x14ac:dyDescent="0.2">
      <c r="E529" s="10"/>
      <c r="F529" s="10"/>
      <c r="H529" s="8"/>
      <c r="J529" s="7"/>
      <c r="L529" s="7"/>
      <c r="S529" s="8"/>
    </row>
    <row r="530" spans="5:19" x14ac:dyDescent="0.2">
      <c r="E530" s="10"/>
      <c r="F530" s="10"/>
      <c r="H530" s="8"/>
      <c r="J530" s="7"/>
      <c r="L530" s="7"/>
      <c r="S530" s="8"/>
    </row>
    <row r="531" spans="5:19" x14ac:dyDescent="0.2">
      <c r="E531" s="10"/>
      <c r="F531" s="10"/>
      <c r="H531" s="8"/>
      <c r="J531" s="7"/>
      <c r="L531" s="7"/>
      <c r="S531" s="8"/>
    </row>
    <row r="532" spans="5:19" x14ac:dyDescent="0.2">
      <c r="E532" s="10"/>
      <c r="F532" s="10"/>
      <c r="H532" s="8"/>
      <c r="J532" s="7"/>
      <c r="L532" s="7"/>
      <c r="S532" s="8"/>
    </row>
    <row r="533" spans="5:19" x14ac:dyDescent="0.2">
      <c r="E533" s="10"/>
      <c r="F533" s="10"/>
      <c r="H533" s="8"/>
      <c r="J533" s="7"/>
      <c r="L533" s="7"/>
      <c r="S533" s="8"/>
    </row>
    <row r="534" spans="5:19" x14ac:dyDescent="0.2">
      <c r="E534" s="10"/>
      <c r="F534" s="10"/>
      <c r="H534" s="8"/>
      <c r="J534" s="7"/>
      <c r="L534" s="7"/>
      <c r="S534" s="8"/>
    </row>
    <row r="535" spans="5:19" x14ac:dyDescent="0.2">
      <c r="E535" s="10"/>
      <c r="F535" s="10"/>
      <c r="H535" s="8"/>
      <c r="J535" s="7"/>
      <c r="L535" s="7"/>
      <c r="S535" s="8"/>
    </row>
    <row r="536" spans="5:19" x14ac:dyDescent="0.2">
      <c r="E536" s="10"/>
      <c r="F536" s="10"/>
      <c r="H536" s="8"/>
      <c r="J536" s="7"/>
      <c r="L536" s="7"/>
      <c r="S536" s="8"/>
    </row>
    <row r="537" spans="5:19" x14ac:dyDescent="0.2">
      <c r="E537" s="10"/>
      <c r="F537" s="10"/>
      <c r="H537" s="8"/>
      <c r="J537" s="7"/>
      <c r="L537" s="7"/>
      <c r="S537" s="8"/>
    </row>
    <row r="538" spans="5:19" x14ac:dyDescent="0.2">
      <c r="E538" s="10"/>
      <c r="F538" s="10"/>
      <c r="H538" s="8"/>
      <c r="J538" s="7"/>
      <c r="L538" s="7"/>
      <c r="S538" s="8"/>
    </row>
    <row r="539" spans="5:19" x14ac:dyDescent="0.2">
      <c r="E539" s="10"/>
      <c r="F539" s="10"/>
      <c r="H539" s="8"/>
      <c r="J539" s="7"/>
      <c r="L539" s="7"/>
      <c r="S539" s="8"/>
    </row>
    <row r="540" spans="5:19" x14ac:dyDescent="0.2">
      <c r="E540" s="10"/>
      <c r="F540" s="10"/>
      <c r="H540" s="8"/>
      <c r="J540" s="7"/>
      <c r="L540" s="7"/>
      <c r="S540" s="8"/>
    </row>
    <row r="541" spans="5:19" x14ac:dyDescent="0.2">
      <c r="E541" s="10"/>
      <c r="F541" s="10"/>
      <c r="H541" s="8"/>
      <c r="J541" s="7"/>
      <c r="L541" s="7"/>
      <c r="S541" s="8"/>
    </row>
    <row r="542" spans="5:19" x14ac:dyDescent="0.2">
      <c r="E542" s="10"/>
      <c r="F542" s="10"/>
      <c r="H542" s="8"/>
      <c r="J542" s="7"/>
      <c r="L542" s="7"/>
      <c r="S542" s="8"/>
    </row>
    <row r="543" spans="5:19" x14ac:dyDescent="0.2">
      <c r="E543" s="10"/>
      <c r="F543" s="10"/>
      <c r="H543" s="8"/>
      <c r="J543" s="7"/>
      <c r="L543" s="7"/>
      <c r="S543" s="8"/>
    </row>
    <row r="544" spans="5:19" x14ac:dyDescent="0.2">
      <c r="E544" s="10"/>
      <c r="F544" s="10"/>
      <c r="H544" s="8"/>
      <c r="J544" s="7"/>
      <c r="L544" s="7"/>
      <c r="S544" s="8"/>
    </row>
    <row r="545" spans="5:19" x14ac:dyDescent="0.2">
      <c r="E545" s="10"/>
      <c r="F545" s="10"/>
      <c r="H545" s="8"/>
      <c r="J545" s="7"/>
      <c r="L545" s="7"/>
      <c r="S545" s="8"/>
    </row>
    <row r="546" spans="5:19" x14ac:dyDescent="0.2">
      <c r="E546" s="10"/>
      <c r="F546" s="10"/>
      <c r="H546" s="8"/>
      <c r="J546" s="7"/>
      <c r="L546" s="7"/>
      <c r="S546" s="8"/>
    </row>
    <row r="547" spans="5:19" x14ac:dyDescent="0.2">
      <c r="E547" s="10"/>
      <c r="F547" s="10"/>
      <c r="H547" s="8"/>
      <c r="J547" s="7"/>
      <c r="L547" s="7"/>
      <c r="S547" s="8"/>
    </row>
    <row r="548" spans="5:19" x14ac:dyDescent="0.2">
      <c r="E548" s="10"/>
      <c r="F548" s="10"/>
      <c r="H548" s="8"/>
      <c r="J548" s="7"/>
      <c r="L548" s="7"/>
      <c r="S548" s="8"/>
    </row>
    <row r="549" spans="5:19" x14ac:dyDescent="0.2">
      <c r="E549" s="10"/>
      <c r="F549" s="10"/>
      <c r="H549" s="8"/>
      <c r="J549" s="7"/>
      <c r="L549" s="7"/>
      <c r="S549" s="8"/>
    </row>
    <row r="550" spans="5:19" x14ac:dyDescent="0.2">
      <c r="E550" s="10"/>
      <c r="F550" s="10"/>
      <c r="H550" s="8"/>
      <c r="J550" s="7"/>
      <c r="L550" s="7"/>
      <c r="S550" s="8"/>
    </row>
    <row r="551" spans="5:19" x14ac:dyDescent="0.2">
      <c r="E551" s="10"/>
      <c r="F551" s="10"/>
      <c r="H551" s="8"/>
      <c r="J551" s="7"/>
      <c r="L551" s="7"/>
      <c r="S551" s="8"/>
    </row>
    <row r="552" spans="5:19" x14ac:dyDescent="0.2">
      <c r="E552" s="10"/>
      <c r="F552" s="10"/>
      <c r="H552" s="8"/>
      <c r="J552" s="7"/>
      <c r="L552" s="7"/>
      <c r="S552" s="8"/>
    </row>
    <row r="553" spans="5:19" x14ac:dyDescent="0.2">
      <c r="E553" s="10"/>
      <c r="F553" s="10"/>
      <c r="H553" s="8"/>
      <c r="J553" s="7"/>
      <c r="L553" s="7"/>
      <c r="S553" s="8"/>
    </row>
    <row r="554" spans="5:19" x14ac:dyDescent="0.2">
      <c r="E554" s="10"/>
      <c r="F554" s="10"/>
      <c r="H554" s="8"/>
      <c r="J554" s="7"/>
      <c r="L554" s="7"/>
      <c r="S554" s="8"/>
    </row>
    <row r="555" spans="5:19" x14ac:dyDescent="0.2">
      <c r="E555" s="10"/>
      <c r="F555" s="10"/>
      <c r="H555" s="8"/>
      <c r="J555" s="7"/>
      <c r="L555" s="7"/>
      <c r="S555" s="8"/>
    </row>
    <row r="556" spans="5:19" x14ac:dyDescent="0.2">
      <c r="E556" s="10"/>
      <c r="F556" s="10"/>
      <c r="H556" s="8"/>
      <c r="J556" s="7"/>
      <c r="L556" s="7"/>
      <c r="S556" s="8"/>
    </row>
    <row r="557" spans="5:19" x14ac:dyDescent="0.2">
      <c r="E557" s="10"/>
      <c r="F557" s="10"/>
      <c r="H557" s="8"/>
      <c r="J557" s="7"/>
      <c r="L557" s="7"/>
      <c r="S557" s="8"/>
    </row>
    <row r="558" spans="5:19" x14ac:dyDescent="0.2">
      <c r="E558" s="10"/>
      <c r="F558" s="10"/>
      <c r="H558" s="8"/>
      <c r="J558" s="7"/>
      <c r="L558" s="7"/>
      <c r="S558" s="8"/>
    </row>
    <row r="559" spans="5:19" x14ac:dyDescent="0.2">
      <c r="E559" s="10"/>
      <c r="F559" s="10"/>
      <c r="H559" s="8"/>
      <c r="J559" s="7"/>
      <c r="L559" s="7"/>
      <c r="S559" s="8"/>
    </row>
    <row r="560" spans="5:19" x14ac:dyDescent="0.2">
      <c r="E560" s="10"/>
      <c r="F560" s="10"/>
      <c r="H560" s="8"/>
      <c r="J560" s="7"/>
      <c r="L560" s="7"/>
      <c r="S560" s="8"/>
    </row>
    <row r="561" spans="5:19" x14ac:dyDescent="0.2">
      <c r="E561" s="10"/>
      <c r="F561" s="10"/>
      <c r="H561" s="8"/>
      <c r="J561" s="7"/>
      <c r="L561" s="7"/>
      <c r="S561" s="8"/>
    </row>
    <row r="562" spans="5:19" x14ac:dyDescent="0.2">
      <c r="E562" s="10"/>
      <c r="F562" s="10"/>
      <c r="H562" s="8"/>
      <c r="J562" s="7"/>
      <c r="L562" s="7"/>
      <c r="S562" s="8"/>
    </row>
    <row r="563" spans="5:19" x14ac:dyDescent="0.2">
      <c r="E563" s="10"/>
      <c r="F563" s="10"/>
      <c r="H563" s="8"/>
      <c r="J563" s="7"/>
      <c r="L563" s="7"/>
      <c r="S563" s="8"/>
    </row>
    <row r="564" spans="5:19" x14ac:dyDescent="0.2">
      <c r="E564" s="10"/>
      <c r="F564" s="10"/>
      <c r="H564" s="8"/>
      <c r="J564" s="7"/>
      <c r="L564" s="7"/>
      <c r="S564" s="8"/>
    </row>
    <row r="565" spans="5:19" x14ac:dyDescent="0.2">
      <c r="E565" s="10"/>
      <c r="F565" s="10"/>
      <c r="H565" s="8"/>
      <c r="J565" s="7"/>
      <c r="L565" s="7"/>
      <c r="S565" s="8"/>
    </row>
    <row r="566" spans="5:19" x14ac:dyDescent="0.2">
      <c r="E566" s="10"/>
      <c r="F566" s="10"/>
      <c r="H566" s="8"/>
      <c r="J566" s="7"/>
      <c r="L566" s="7"/>
      <c r="S566" s="8"/>
    </row>
    <row r="567" spans="5:19" x14ac:dyDescent="0.2">
      <c r="E567" s="10"/>
      <c r="F567" s="10"/>
      <c r="H567" s="8"/>
      <c r="J567" s="7"/>
      <c r="L567" s="7"/>
      <c r="S567" s="8"/>
    </row>
    <row r="568" spans="5:19" x14ac:dyDescent="0.2">
      <c r="E568" s="10"/>
      <c r="F568" s="10"/>
      <c r="H568" s="8"/>
      <c r="J568" s="7"/>
      <c r="L568" s="7"/>
      <c r="S568" s="8"/>
    </row>
    <row r="569" spans="5:19" x14ac:dyDescent="0.2">
      <c r="E569" s="10"/>
      <c r="F569" s="10"/>
      <c r="H569" s="8"/>
      <c r="J569" s="7"/>
      <c r="L569" s="7"/>
      <c r="S569" s="8"/>
    </row>
    <row r="570" spans="5:19" x14ac:dyDescent="0.2">
      <c r="E570" s="10"/>
      <c r="F570" s="10"/>
      <c r="H570" s="8"/>
      <c r="J570" s="7"/>
      <c r="L570" s="7"/>
      <c r="S570" s="8"/>
    </row>
    <row r="571" spans="5:19" x14ac:dyDescent="0.2">
      <c r="E571" s="10"/>
      <c r="F571" s="10"/>
      <c r="H571" s="8"/>
      <c r="J571" s="7"/>
      <c r="L571" s="7"/>
      <c r="S571" s="8"/>
    </row>
    <row r="572" spans="5:19" x14ac:dyDescent="0.2">
      <c r="E572" s="10"/>
      <c r="F572" s="10"/>
      <c r="H572" s="8"/>
      <c r="J572" s="7"/>
      <c r="L572" s="7"/>
      <c r="S572" s="8"/>
    </row>
    <row r="573" spans="5:19" x14ac:dyDescent="0.2">
      <c r="E573" s="10"/>
      <c r="F573" s="10"/>
      <c r="H573" s="8"/>
      <c r="J573" s="7"/>
      <c r="L573" s="7"/>
      <c r="S573" s="8"/>
    </row>
    <row r="574" spans="5:19" x14ac:dyDescent="0.2">
      <c r="E574" s="10"/>
      <c r="F574" s="10"/>
      <c r="H574" s="8"/>
      <c r="J574" s="7"/>
      <c r="L574" s="7"/>
      <c r="S574" s="8"/>
    </row>
    <row r="575" spans="5:19" x14ac:dyDescent="0.2">
      <c r="E575" s="10"/>
      <c r="F575" s="10"/>
      <c r="H575" s="8"/>
      <c r="J575" s="7"/>
      <c r="L575" s="7"/>
      <c r="S575" s="8"/>
    </row>
    <row r="576" spans="5:19" x14ac:dyDescent="0.2">
      <c r="E576" s="10"/>
      <c r="F576" s="10"/>
      <c r="H576" s="8"/>
      <c r="J576" s="7"/>
      <c r="L576" s="7"/>
      <c r="S576" s="8"/>
    </row>
    <row r="577" spans="5:19" x14ac:dyDescent="0.2">
      <c r="E577" s="10"/>
      <c r="F577" s="10"/>
      <c r="H577" s="8"/>
      <c r="J577" s="7"/>
      <c r="L577" s="7"/>
      <c r="S577" s="8"/>
    </row>
    <row r="578" spans="5:19" x14ac:dyDescent="0.2">
      <c r="E578" s="10"/>
      <c r="F578" s="10"/>
      <c r="H578" s="8"/>
      <c r="J578" s="7"/>
      <c r="L578" s="7"/>
      <c r="S578" s="8"/>
    </row>
    <row r="579" spans="5:19" x14ac:dyDescent="0.2">
      <c r="E579" s="10"/>
      <c r="F579" s="10"/>
      <c r="H579" s="8"/>
      <c r="J579" s="7"/>
      <c r="L579" s="7"/>
      <c r="S579" s="8"/>
    </row>
    <row r="580" spans="5:19" x14ac:dyDescent="0.2">
      <c r="E580" s="10"/>
      <c r="F580" s="10"/>
      <c r="H580" s="8"/>
      <c r="J580" s="7"/>
      <c r="L580" s="7"/>
      <c r="S580" s="8"/>
    </row>
    <row r="581" spans="5:19" x14ac:dyDescent="0.2">
      <c r="E581" s="10"/>
      <c r="F581" s="10"/>
      <c r="H581" s="8"/>
      <c r="J581" s="7"/>
      <c r="L581" s="7"/>
      <c r="S581" s="8"/>
    </row>
    <row r="582" spans="5:19" x14ac:dyDescent="0.2">
      <c r="E582" s="10"/>
      <c r="F582" s="10"/>
      <c r="H582" s="8"/>
      <c r="J582" s="7"/>
      <c r="L582" s="7"/>
      <c r="S582" s="8"/>
    </row>
    <row r="583" spans="5:19" x14ac:dyDescent="0.2">
      <c r="E583" s="10"/>
      <c r="F583" s="10"/>
      <c r="H583" s="8"/>
      <c r="J583" s="7"/>
      <c r="L583" s="7"/>
      <c r="S583" s="8"/>
    </row>
    <row r="584" spans="5:19" x14ac:dyDescent="0.2">
      <c r="E584" s="10"/>
      <c r="F584" s="10"/>
      <c r="H584" s="8"/>
      <c r="J584" s="7"/>
      <c r="L584" s="7"/>
      <c r="S584" s="8"/>
    </row>
    <row r="585" spans="5:19" x14ac:dyDescent="0.2">
      <c r="E585" s="10"/>
      <c r="F585" s="10"/>
      <c r="H585" s="8"/>
      <c r="J585" s="7"/>
      <c r="L585" s="7"/>
      <c r="S585" s="8"/>
    </row>
    <row r="586" spans="5:19" x14ac:dyDescent="0.2">
      <c r="E586" s="10"/>
      <c r="F586" s="10"/>
      <c r="H586" s="8"/>
      <c r="J586" s="7"/>
      <c r="L586" s="7"/>
      <c r="S586" s="8"/>
    </row>
    <row r="587" spans="5:19" x14ac:dyDescent="0.2">
      <c r="E587" s="10"/>
      <c r="F587" s="10"/>
      <c r="H587" s="8"/>
      <c r="J587" s="7"/>
      <c r="L587" s="7"/>
      <c r="S587" s="8"/>
    </row>
    <row r="588" spans="5:19" x14ac:dyDescent="0.2">
      <c r="E588" s="10"/>
      <c r="F588" s="10"/>
      <c r="H588" s="8"/>
      <c r="J588" s="7"/>
      <c r="L588" s="7"/>
      <c r="S588" s="8"/>
    </row>
    <row r="589" spans="5:19" x14ac:dyDescent="0.2">
      <c r="E589" s="10"/>
      <c r="F589" s="10"/>
      <c r="H589" s="8"/>
      <c r="J589" s="7"/>
      <c r="L589" s="7"/>
      <c r="S589" s="8"/>
    </row>
    <row r="590" spans="5:19" x14ac:dyDescent="0.2">
      <c r="E590" s="10"/>
      <c r="F590" s="10"/>
      <c r="H590" s="8"/>
      <c r="J590" s="7"/>
      <c r="L590" s="7"/>
      <c r="S590" s="8"/>
    </row>
    <row r="591" spans="5:19" x14ac:dyDescent="0.2">
      <c r="E591" s="10"/>
      <c r="F591" s="10"/>
      <c r="H591" s="8"/>
      <c r="J591" s="7"/>
      <c r="L591" s="7"/>
      <c r="S591" s="8"/>
    </row>
    <row r="592" spans="5:19" x14ac:dyDescent="0.2">
      <c r="E592" s="10"/>
      <c r="F592" s="10"/>
      <c r="H592" s="8"/>
      <c r="J592" s="7"/>
      <c r="L592" s="7"/>
      <c r="S592" s="8"/>
    </row>
    <row r="593" spans="5:19" x14ac:dyDescent="0.2">
      <c r="E593" s="10"/>
      <c r="F593" s="10"/>
      <c r="H593" s="8"/>
      <c r="J593" s="7"/>
      <c r="L593" s="7"/>
      <c r="S593" s="8"/>
    </row>
    <row r="594" spans="5:19" x14ac:dyDescent="0.2">
      <c r="E594" s="10"/>
      <c r="F594" s="10"/>
      <c r="H594" s="8"/>
      <c r="J594" s="7"/>
      <c r="L594" s="7"/>
      <c r="S594" s="8"/>
    </row>
    <row r="595" spans="5:19" x14ac:dyDescent="0.2">
      <c r="E595" s="10"/>
      <c r="F595" s="10"/>
      <c r="H595" s="8"/>
      <c r="J595" s="7"/>
      <c r="L595" s="7"/>
      <c r="S595" s="8"/>
    </row>
    <row r="596" spans="5:19" x14ac:dyDescent="0.2">
      <c r="E596" s="10"/>
      <c r="F596" s="10"/>
      <c r="H596" s="8"/>
      <c r="J596" s="7"/>
      <c r="L596" s="7"/>
      <c r="S596" s="8"/>
    </row>
    <row r="597" spans="5:19" x14ac:dyDescent="0.2">
      <c r="E597" s="10"/>
      <c r="F597" s="10"/>
      <c r="H597" s="8"/>
      <c r="J597" s="7"/>
      <c r="L597" s="7"/>
      <c r="S597" s="8"/>
    </row>
    <row r="598" spans="5:19" x14ac:dyDescent="0.2">
      <c r="E598" s="10"/>
      <c r="F598" s="10"/>
      <c r="H598" s="8"/>
      <c r="J598" s="7"/>
      <c r="L598" s="7"/>
      <c r="S598" s="8"/>
    </row>
    <row r="599" spans="5:19" x14ac:dyDescent="0.2">
      <c r="E599" s="10"/>
      <c r="F599" s="10"/>
      <c r="H599" s="8"/>
      <c r="J599" s="7"/>
      <c r="L599" s="7"/>
      <c r="S599" s="8"/>
    </row>
    <row r="600" spans="5:19" x14ac:dyDescent="0.2">
      <c r="E600" s="10"/>
      <c r="F600" s="10"/>
      <c r="H600" s="8"/>
      <c r="J600" s="7"/>
      <c r="L600" s="7"/>
      <c r="S600" s="8"/>
    </row>
    <row r="601" spans="5:19" x14ac:dyDescent="0.2">
      <c r="E601" s="10"/>
      <c r="F601" s="10"/>
      <c r="H601" s="8"/>
      <c r="J601" s="7"/>
      <c r="L601" s="7"/>
      <c r="S601" s="8"/>
    </row>
    <row r="602" spans="5:19" x14ac:dyDescent="0.2">
      <c r="E602" s="10"/>
      <c r="F602" s="10"/>
      <c r="H602" s="8"/>
      <c r="J602" s="7"/>
      <c r="L602" s="7"/>
      <c r="S602" s="8"/>
    </row>
    <row r="603" spans="5:19" x14ac:dyDescent="0.2">
      <c r="E603" s="10"/>
      <c r="F603" s="10"/>
      <c r="H603" s="8"/>
      <c r="J603" s="7"/>
      <c r="L603" s="7"/>
      <c r="S603" s="8"/>
    </row>
    <row r="604" spans="5:19" x14ac:dyDescent="0.2">
      <c r="E604" s="10"/>
      <c r="F604" s="10"/>
      <c r="H604" s="8"/>
      <c r="J604" s="7"/>
      <c r="L604" s="7"/>
      <c r="S604" s="8"/>
    </row>
    <row r="605" spans="5:19" x14ac:dyDescent="0.2">
      <c r="E605" s="10"/>
      <c r="F605" s="10"/>
      <c r="H605" s="8"/>
      <c r="J605" s="7"/>
      <c r="L605" s="7"/>
      <c r="S605" s="8"/>
    </row>
    <row r="606" spans="5:19" x14ac:dyDescent="0.2">
      <c r="E606" s="10"/>
      <c r="F606" s="10"/>
      <c r="H606" s="8"/>
      <c r="J606" s="7"/>
      <c r="L606" s="7"/>
      <c r="S606" s="8"/>
    </row>
    <row r="607" spans="5:19" x14ac:dyDescent="0.2">
      <c r="E607" s="10"/>
      <c r="F607" s="10"/>
      <c r="H607" s="8"/>
      <c r="J607" s="7"/>
      <c r="L607" s="7"/>
      <c r="S607" s="8"/>
    </row>
    <row r="608" spans="5:19" x14ac:dyDescent="0.2">
      <c r="E608" s="10"/>
      <c r="F608" s="10"/>
      <c r="H608" s="8"/>
      <c r="J608" s="7"/>
      <c r="L608" s="7"/>
      <c r="S608" s="8"/>
    </row>
    <row r="609" spans="5:19" x14ac:dyDescent="0.2">
      <c r="E609" s="10"/>
      <c r="F609" s="10"/>
      <c r="H609" s="8"/>
      <c r="J609" s="7"/>
      <c r="L609" s="7"/>
      <c r="S609" s="8"/>
    </row>
    <row r="610" spans="5:19" x14ac:dyDescent="0.2">
      <c r="E610" s="10"/>
      <c r="F610" s="10"/>
      <c r="H610" s="8"/>
      <c r="J610" s="7"/>
      <c r="L610" s="7"/>
      <c r="S610" s="8"/>
    </row>
    <row r="611" spans="5:19" x14ac:dyDescent="0.2">
      <c r="E611" s="10"/>
      <c r="F611" s="10"/>
      <c r="H611" s="8"/>
      <c r="J611" s="7"/>
      <c r="L611" s="7"/>
      <c r="S611" s="8"/>
    </row>
    <row r="612" spans="5:19" x14ac:dyDescent="0.2">
      <c r="E612" s="10"/>
      <c r="F612" s="10"/>
      <c r="H612" s="8"/>
      <c r="J612" s="7"/>
      <c r="L612" s="7"/>
      <c r="S612" s="8"/>
    </row>
    <row r="613" spans="5:19" x14ac:dyDescent="0.2">
      <c r="E613" s="10"/>
      <c r="F613" s="10"/>
      <c r="H613" s="8"/>
      <c r="J613" s="7"/>
      <c r="L613" s="7"/>
      <c r="S613" s="8"/>
    </row>
    <row r="614" spans="5:19" x14ac:dyDescent="0.2">
      <c r="E614" s="10"/>
      <c r="F614" s="10"/>
      <c r="H614" s="8"/>
      <c r="J614" s="7"/>
      <c r="L614" s="7"/>
      <c r="S614" s="8"/>
    </row>
    <row r="615" spans="5:19" x14ac:dyDescent="0.2">
      <c r="E615" s="10"/>
      <c r="F615" s="10"/>
      <c r="H615" s="8"/>
      <c r="J615" s="7"/>
      <c r="L615" s="7"/>
      <c r="S615" s="8"/>
    </row>
    <row r="616" spans="5:19" x14ac:dyDescent="0.2">
      <c r="E616" s="10"/>
      <c r="F616" s="10"/>
      <c r="H616" s="8"/>
      <c r="J616" s="7"/>
      <c r="L616" s="7"/>
      <c r="S616" s="8"/>
    </row>
    <row r="617" spans="5:19" x14ac:dyDescent="0.2">
      <c r="E617" s="10"/>
      <c r="F617" s="10"/>
      <c r="H617" s="8"/>
      <c r="J617" s="7"/>
      <c r="L617" s="7"/>
      <c r="S617" s="8"/>
    </row>
    <row r="618" spans="5:19" x14ac:dyDescent="0.2">
      <c r="E618" s="10"/>
      <c r="F618" s="10"/>
      <c r="H618" s="8"/>
      <c r="J618" s="7"/>
      <c r="L618" s="7"/>
      <c r="S618" s="8"/>
    </row>
    <row r="619" spans="5:19" x14ac:dyDescent="0.2">
      <c r="E619" s="10"/>
      <c r="F619" s="10"/>
      <c r="H619" s="8"/>
      <c r="J619" s="7"/>
      <c r="L619" s="7"/>
      <c r="S619" s="8"/>
    </row>
    <row r="620" spans="5:19" x14ac:dyDescent="0.2">
      <c r="E620" s="10"/>
      <c r="F620" s="10"/>
      <c r="H620" s="8"/>
      <c r="J620" s="7"/>
      <c r="L620" s="7"/>
      <c r="S620" s="8"/>
    </row>
    <row r="621" spans="5:19" x14ac:dyDescent="0.2">
      <c r="E621" s="10"/>
      <c r="F621" s="10"/>
      <c r="H621" s="8"/>
      <c r="J621" s="7"/>
      <c r="L621" s="7"/>
      <c r="S621" s="8"/>
    </row>
    <row r="622" spans="5:19" x14ac:dyDescent="0.2">
      <c r="E622" s="10"/>
      <c r="F622" s="10"/>
      <c r="H622" s="8"/>
      <c r="J622" s="7"/>
      <c r="L622" s="7"/>
      <c r="S622" s="8"/>
    </row>
    <row r="623" spans="5:19" x14ac:dyDescent="0.2">
      <c r="E623" s="10"/>
      <c r="F623" s="10"/>
      <c r="H623" s="8"/>
      <c r="J623" s="7"/>
      <c r="L623" s="7"/>
      <c r="S623" s="8"/>
    </row>
    <row r="624" spans="5:19" x14ac:dyDescent="0.2">
      <c r="E624" s="10"/>
      <c r="F624" s="10"/>
      <c r="H624" s="8"/>
      <c r="J624" s="7"/>
      <c r="L624" s="7"/>
      <c r="S624" s="8"/>
    </row>
    <row r="625" spans="5:19" x14ac:dyDescent="0.2">
      <c r="E625" s="10"/>
      <c r="F625" s="10"/>
      <c r="H625" s="8"/>
      <c r="J625" s="7"/>
      <c r="L625" s="7"/>
      <c r="S625" s="8"/>
    </row>
    <row r="626" spans="5:19" x14ac:dyDescent="0.2">
      <c r="E626" s="10"/>
      <c r="F626" s="10"/>
      <c r="H626" s="8"/>
      <c r="J626" s="7"/>
      <c r="L626" s="7"/>
      <c r="S626" s="8"/>
    </row>
    <row r="627" spans="5:19" x14ac:dyDescent="0.2">
      <c r="E627" s="10"/>
      <c r="F627" s="10"/>
      <c r="H627" s="8"/>
      <c r="J627" s="7"/>
      <c r="L627" s="7"/>
      <c r="S627" s="8"/>
    </row>
    <row r="628" spans="5:19" x14ac:dyDescent="0.2">
      <c r="E628" s="10"/>
      <c r="F628" s="10"/>
      <c r="H628" s="8"/>
      <c r="J628" s="7"/>
      <c r="L628" s="7"/>
      <c r="S628" s="8"/>
    </row>
    <row r="629" spans="5:19" x14ac:dyDescent="0.2">
      <c r="E629" s="10"/>
      <c r="F629" s="10"/>
      <c r="H629" s="8"/>
      <c r="J629" s="7"/>
      <c r="L629" s="7"/>
      <c r="S629" s="8"/>
    </row>
    <row r="630" spans="5:19" x14ac:dyDescent="0.2">
      <c r="E630" s="10"/>
      <c r="F630" s="10"/>
      <c r="H630" s="8"/>
      <c r="J630" s="7"/>
      <c r="L630" s="7"/>
      <c r="S630" s="8"/>
    </row>
    <row r="631" spans="5:19" x14ac:dyDescent="0.2">
      <c r="E631" s="10"/>
      <c r="F631" s="10"/>
      <c r="H631" s="8"/>
      <c r="J631" s="7"/>
      <c r="L631" s="7"/>
      <c r="S631" s="8"/>
    </row>
    <row r="632" spans="5:19" x14ac:dyDescent="0.2">
      <c r="E632" s="10"/>
      <c r="F632" s="10"/>
      <c r="H632" s="8"/>
      <c r="J632" s="7"/>
      <c r="L632" s="7"/>
      <c r="S632" s="8"/>
    </row>
    <row r="633" spans="5:19" x14ac:dyDescent="0.2">
      <c r="E633" s="10"/>
      <c r="F633" s="10"/>
      <c r="H633" s="8"/>
      <c r="J633" s="7"/>
      <c r="L633" s="7"/>
      <c r="S633" s="8"/>
    </row>
    <row r="634" spans="5:19" x14ac:dyDescent="0.2">
      <c r="E634" s="10"/>
      <c r="F634" s="10"/>
      <c r="H634" s="8"/>
      <c r="J634" s="7"/>
      <c r="L634" s="7"/>
      <c r="S634" s="8"/>
    </row>
    <row r="635" spans="5:19" x14ac:dyDescent="0.2">
      <c r="E635" s="10"/>
      <c r="F635" s="10"/>
      <c r="H635" s="8"/>
      <c r="J635" s="7"/>
      <c r="L635" s="7"/>
      <c r="S635" s="8"/>
    </row>
    <row r="636" spans="5:19" x14ac:dyDescent="0.2">
      <c r="E636" s="10"/>
      <c r="F636" s="10"/>
      <c r="H636" s="8"/>
      <c r="J636" s="7"/>
      <c r="L636" s="7"/>
      <c r="S636" s="8"/>
    </row>
    <row r="637" spans="5:19" x14ac:dyDescent="0.2">
      <c r="E637" s="10"/>
      <c r="F637" s="10"/>
      <c r="H637" s="8"/>
      <c r="J637" s="7"/>
      <c r="L637" s="7"/>
      <c r="S637" s="8"/>
    </row>
    <row r="638" spans="5:19" x14ac:dyDescent="0.2">
      <c r="E638" s="10"/>
      <c r="F638" s="10"/>
      <c r="H638" s="8"/>
      <c r="J638" s="7"/>
      <c r="L638" s="7"/>
      <c r="S638" s="8"/>
    </row>
    <row r="639" spans="5:19" x14ac:dyDescent="0.2">
      <c r="E639" s="10"/>
      <c r="F639" s="10"/>
      <c r="H639" s="8"/>
      <c r="J639" s="7"/>
      <c r="L639" s="7"/>
      <c r="S639" s="8"/>
    </row>
    <row r="640" spans="5:19" x14ac:dyDescent="0.2">
      <c r="E640" s="10"/>
      <c r="F640" s="10"/>
      <c r="H640" s="8"/>
      <c r="J640" s="7"/>
      <c r="L640" s="7"/>
      <c r="S640" s="8"/>
    </row>
    <row r="641" spans="5:19" x14ac:dyDescent="0.2">
      <c r="E641" s="10"/>
      <c r="F641" s="10"/>
      <c r="H641" s="8"/>
      <c r="J641" s="7"/>
      <c r="L641" s="7"/>
      <c r="S641" s="8"/>
    </row>
    <row r="642" spans="5:19" x14ac:dyDescent="0.2">
      <c r="E642" s="10"/>
      <c r="F642" s="10"/>
      <c r="H642" s="8"/>
      <c r="J642" s="7"/>
      <c r="L642" s="7"/>
      <c r="S642" s="8"/>
    </row>
    <row r="643" spans="5:19" x14ac:dyDescent="0.2">
      <c r="E643" s="10"/>
      <c r="F643" s="10"/>
      <c r="H643" s="8"/>
      <c r="J643" s="7"/>
      <c r="L643" s="7"/>
      <c r="S643" s="8"/>
    </row>
    <row r="644" spans="5:19" x14ac:dyDescent="0.2">
      <c r="E644" s="10"/>
      <c r="F644" s="10"/>
      <c r="H644" s="8"/>
      <c r="J644" s="7"/>
      <c r="L644" s="7"/>
      <c r="S644" s="8"/>
    </row>
    <row r="645" spans="5:19" x14ac:dyDescent="0.2">
      <c r="E645" s="10"/>
      <c r="F645" s="10"/>
      <c r="H645" s="8"/>
      <c r="J645" s="7"/>
      <c r="L645" s="7"/>
      <c r="S645" s="8"/>
    </row>
    <row r="646" spans="5:19" x14ac:dyDescent="0.2">
      <c r="E646" s="10"/>
      <c r="F646" s="10"/>
      <c r="H646" s="8"/>
      <c r="J646" s="7"/>
      <c r="L646" s="7"/>
      <c r="S646" s="8"/>
    </row>
    <row r="647" spans="5:19" x14ac:dyDescent="0.2">
      <c r="E647" s="10"/>
      <c r="F647" s="10"/>
      <c r="H647" s="8"/>
      <c r="J647" s="7"/>
      <c r="L647" s="7"/>
      <c r="S647" s="8"/>
    </row>
    <row r="648" spans="5:19" x14ac:dyDescent="0.2">
      <c r="E648" s="10"/>
      <c r="F648" s="10"/>
      <c r="H648" s="8"/>
      <c r="J648" s="7"/>
      <c r="L648" s="7"/>
      <c r="S648" s="8"/>
    </row>
    <row r="649" spans="5:19" x14ac:dyDescent="0.2">
      <c r="E649" s="10"/>
      <c r="F649" s="10"/>
      <c r="H649" s="8"/>
      <c r="J649" s="7"/>
      <c r="L649" s="7"/>
      <c r="S649" s="8"/>
    </row>
    <row r="650" spans="5:19" x14ac:dyDescent="0.2">
      <c r="E650" s="10"/>
      <c r="F650" s="10"/>
      <c r="H650" s="8"/>
      <c r="J650" s="7"/>
      <c r="L650" s="7"/>
      <c r="S650" s="8"/>
    </row>
    <row r="651" spans="5:19" x14ac:dyDescent="0.2">
      <c r="E651" s="10"/>
      <c r="F651" s="10"/>
      <c r="H651" s="8"/>
      <c r="J651" s="7"/>
      <c r="L651" s="7"/>
      <c r="S651" s="8"/>
    </row>
    <row r="652" spans="5:19" x14ac:dyDescent="0.2">
      <c r="E652" s="10"/>
      <c r="F652" s="10"/>
      <c r="H652" s="8"/>
      <c r="J652" s="7"/>
      <c r="L652" s="7"/>
      <c r="S652" s="8"/>
    </row>
    <row r="653" spans="5:19" x14ac:dyDescent="0.2">
      <c r="E653" s="10"/>
      <c r="F653" s="10"/>
      <c r="H653" s="8"/>
      <c r="J653" s="7"/>
      <c r="L653" s="7"/>
      <c r="S653" s="8"/>
    </row>
    <row r="654" spans="5:19" x14ac:dyDescent="0.2">
      <c r="E654" s="10"/>
      <c r="F654" s="10"/>
      <c r="H654" s="8"/>
      <c r="J654" s="7"/>
      <c r="L654" s="7"/>
      <c r="S654" s="8"/>
    </row>
    <row r="655" spans="5:19" x14ac:dyDescent="0.2">
      <c r="E655" s="10"/>
      <c r="F655" s="10"/>
      <c r="H655" s="8"/>
      <c r="J655" s="7"/>
      <c r="L655" s="7"/>
      <c r="S655" s="8"/>
    </row>
    <row r="656" spans="5:19" x14ac:dyDescent="0.2">
      <c r="E656" s="10"/>
      <c r="F656" s="10"/>
      <c r="H656" s="8"/>
      <c r="J656" s="7"/>
      <c r="L656" s="7"/>
      <c r="S656" s="8"/>
    </row>
    <row r="657" spans="5:19" x14ac:dyDescent="0.2">
      <c r="E657" s="10"/>
      <c r="F657" s="10"/>
      <c r="H657" s="8"/>
      <c r="J657" s="7"/>
      <c r="L657" s="7"/>
      <c r="S657" s="8"/>
    </row>
    <row r="658" spans="5:19" x14ac:dyDescent="0.2">
      <c r="E658" s="10"/>
      <c r="F658" s="10"/>
      <c r="H658" s="8"/>
      <c r="J658" s="7"/>
      <c r="L658" s="7"/>
      <c r="S658" s="8"/>
    </row>
    <row r="659" spans="5:19" x14ac:dyDescent="0.2">
      <c r="E659" s="10"/>
      <c r="F659" s="10"/>
      <c r="H659" s="8"/>
      <c r="J659" s="7"/>
      <c r="L659" s="7"/>
      <c r="S659" s="8"/>
    </row>
    <row r="660" spans="5:19" x14ac:dyDescent="0.2">
      <c r="E660" s="10"/>
      <c r="F660" s="10"/>
      <c r="H660" s="8"/>
      <c r="J660" s="7"/>
      <c r="L660" s="7"/>
      <c r="S660" s="8"/>
    </row>
    <row r="661" spans="5:19" x14ac:dyDescent="0.2">
      <c r="E661" s="10"/>
      <c r="F661" s="10"/>
      <c r="H661" s="8"/>
      <c r="J661" s="7"/>
      <c r="L661" s="7"/>
      <c r="S661" s="8"/>
    </row>
    <row r="662" spans="5:19" x14ac:dyDescent="0.2">
      <c r="E662" s="10"/>
      <c r="F662" s="10"/>
      <c r="H662" s="8"/>
      <c r="J662" s="7"/>
      <c r="L662" s="7"/>
      <c r="S662" s="8"/>
    </row>
    <row r="663" spans="5:19" x14ac:dyDescent="0.2">
      <c r="E663" s="10"/>
      <c r="F663" s="10"/>
      <c r="H663" s="8"/>
      <c r="J663" s="7"/>
      <c r="L663" s="7"/>
      <c r="S663" s="8"/>
    </row>
    <row r="664" spans="5:19" x14ac:dyDescent="0.2">
      <c r="E664" s="10"/>
      <c r="F664" s="10"/>
      <c r="H664" s="8"/>
      <c r="J664" s="7"/>
      <c r="L664" s="7"/>
      <c r="S664" s="8"/>
    </row>
    <row r="665" spans="5:19" x14ac:dyDescent="0.2">
      <c r="E665" s="10"/>
      <c r="F665" s="10"/>
      <c r="H665" s="8"/>
      <c r="J665" s="7"/>
      <c r="L665" s="7"/>
      <c r="S665" s="8"/>
    </row>
    <row r="666" spans="5:19" x14ac:dyDescent="0.2">
      <c r="E666" s="10"/>
      <c r="F666" s="10"/>
      <c r="H666" s="8"/>
      <c r="J666" s="7"/>
      <c r="L666" s="7"/>
      <c r="S666" s="8"/>
    </row>
    <row r="667" spans="5:19" x14ac:dyDescent="0.2">
      <c r="E667" s="10"/>
      <c r="F667" s="10"/>
      <c r="H667" s="8"/>
      <c r="J667" s="7"/>
      <c r="L667" s="7"/>
      <c r="S667" s="8"/>
    </row>
    <row r="668" spans="5:19" x14ac:dyDescent="0.2">
      <c r="E668" s="10"/>
      <c r="F668" s="10"/>
      <c r="H668" s="8"/>
      <c r="J668" s="7"/>
      <c r="L668" s="7"/>
      <c r="S668" s="8"/>
    </row>
    <row r="669" spans="5:19" x14ac:dyDescent="0.2">
      <c r="E669" s="10"/>
      <c r="F669" s="10"/>
      <c r="H669" s="8"/>
      <c r="J669" s="7"/>
      <c r="L669" s="7"/>
      <c r="S669" s="8"/>
    </row>
    <row r="670" spans="5:19" x14ac:dyDescent="0.2">
      <c r="E670" s="10"/>
      <c r="F670" s="10"/>
      <c r="H670" s="8"/>
      <c r="J670" s="7"/>
      <c r="L670" s="7"/>
      <c r="S670" s="8"/>
    </row>
    <row r="671" spans="5:19" x14ac:dyDescent="0.2">
      <c r="E671" s="10"/>
      <c r="F671" s="10"/>
      <c r="H671" s="8"/>
      <c r="J671" s="7"/>
      <c r="L671" s="7"/>
      <c r="S671" s="8"/>
    </row>
    <row r="672" spans="5:19" x14ac:dyDescent="0.2">
      <c r="E672" s="10"/>
      <c r="F672" s="10"/>
      <c r="H672" s="8"/>
      <c r="J672" s="7"/>
      <c r="L672" s="7"/>
      <c r="S672" s="8"/>
    </row>
    <row r="673" spans="5:19" x14ac:dyDescent="0.2">
      <c r="E673" s="10"/>
      <c r="F673" s="10"/>
      <c r="H673" s="8"/>
      <c r="J673" s="7"/>
      <c r="L673" s="7"/>
      <c r="S673" s="8"/>
    </row>
    <row r="674" spans="5:19" x14ac:dyDescent="0.2">
      <c r="E674" s="10"/>
      <c r="F674" s="10"/>
      <c r="H674" s="8"/>
      <c r="J674" s="7"/>
      <c r="L674" s="7"/>
      <c r="S674" s="8"/>
    </row>
    <row r="675" spans="5:19" x14ac:dyDescent="0.2">
      <c r="E675" s="10"/>
      <c r="F675" s="10"/>
      <c r="H675" s="8"/>
      <c r="J675" s="7"/>
      <c r="L675" s="7"/>
      <c r="S675" s="8"/>
    </row>
    <row r="676" spans="5:19" x14ac:dyDescent="0.2">
      <c r="E676" s="10"/>
      <c r="F676" s="10"/>
      <c r="H676" s="8"/>
      <c r="J676" s="7"/>
      <c r="L676" s="7"/>
      <c r="S676" s="8"/>
    </row>
    <row r="677" spans="5:19" x14ac:dyDescent="0.2">
      <c r="E677" s="10"/>
      <c r="F677" s="10"/>
      <c r="H677" s="8"/>
      <c r="J677" s="7"/>
      <c r="L677" s="7"/>
      <c r="S677" s="8"/>
    </row>
    <row r="678" spans="5:19" x14ac:dyDescent="0.2">
      <c r="E678" s="10"/>
      <c r="F678" s="10"/>
      <c r="H678" s="8"/>
      <c r="J678" s="7"/>
      <c r="L678" s="7"/>
      <c r="S678" s="8"/>
    </row>
    <row r="679" spans="5:19" x14ac:dyDescent="0.2">
      <c r="E679" s="10"/>
      <c r="F679" s="10"/>
      <c r="H679" s="8"/>
      <c r="J679" s="7"/>
      <c r="L679" s="7"/>
      <c r="S679" s="8"/>
    </row>
    <row r="680" spans="5:19" x14ac:dyDescent="0.2">
      <c r="E680" s="10"/>
      <c r="F680" s="10"/>
      <c r="H680" s="8"/>
      <c r="J680" s="7"/>
      <c r="L680" s="7"/>
      <c r="S680" s="8"/>
    </row>
    <row r="681" spans="5:19" x14ac:dyDescent="0.2">
      <c r="E681" s="10"/>
      <c r="F681" s="10"/>
      <c r="H681" s="8"/>
      <c r="J681" s="7"/>
      <c r="L681" s="7"/>
      <c r="S681" s="8"/>
    </row>
    <row r="682" spans="5:19" x14ac:dyDescent="0.2">
      <c r="E682" s="10"/>
      <c r="F682" s="10"/>
      <c r="H682" s="8"/>
      <c r="J682" s="7"/>
      <c r="L682" s="7"/>
      <c r="S682" s="8"/>
    </row>
    <row r="683" spans="5:19" x14ac:dyDescent="0.2">
      <c r="E683" s="10"/>
      <c r="F683" s="10"/>
      <c r="H683" s="8"/>
      <c r="J683" s="7"/>
      <c r="L683" s="7"/>
      <c r="S683" s="8"/>
    </row>
    <row r="684" spans="5:19" x14ac:dyDescent="0.2">
      <c r="E684" s="10"/>
      <c r="F684" s="10"/>
      <c r="H684" s="8"/>
      <c r="J684" s="7"/>
      <c r="L684" s="7"/>
      <c r="S684" s="8"/>
    </row>
    <row r="685" spans="5:19" x14ac:dyDescent="0.2">
      <c r="E685" s="10"/>
      <c r="F685" s="10"/>
      <c r="H685" s="8"/>
      <c r="J685" s="7"/>
      <c r="L685" s="7"/>
      <c r="S685" s="8"/>
    </row>
    <row r="686" spans="5:19" x14ac:dyDescent="0.2">
      <c r="E686" s="10"/>
      <c r="F686" s="10"/>
      <c r="H686" s="8"/>
      <c r="J686" s="7"/>
      <c r="L686" s="7"/>
      <c r="S686" s="8"/>
    </row>
    <row r="687" spans="5:19" x14ac:dyDescent="0.2">
      <c r="E687" s="10"/>
      <c r="F687" s="10"/>
      <c r="H687" s="8"/>
      <c r="J687" s="7"/>
      <c r="L687" s="7"/>
      <c r="S687" s="8"/>
    </row>
    <row r="688" spans="5:19" x14ac:dyDescent="0.2">
      <c r="E688" s="10"/>
      <c r="F688" s="10"/>
      <c r="H688" s="8"/>
      <c r="J688" s="7"/>
      <c r="L688" s="7"/>
      <c r="S688" s="8"/>
    </row>
    <row r="689" spans="5:19" x14ac:dyDescent="0.2">
      <c r="E689" s="10"/>
      <c r="F689" s="10"/>
      <c r="H689" s="8"/>
      <c r="J689" s="7"/>
      <c r="L689" s="7"/>
      <c r="S689" s="8"/>
    </row>
    <row r="690" spans="5:19" x14ac:dyDescent="0.2">
      <c r="E690" s="10"/>
      <c r="F690" s="10"/>
      <c r="H690" s="8"/>
      <c r="J690" s="7"/>
      <c r="L690" s="7"/>
      <c r="S690" s="8"/>
    </row>
    <row r="691" spans="5:19" x14ac:dyDescent="0.2">
      <c r="E691" s="10"/>
      <c r="F691" s="10"/>
      <c r="H691" s="8"/>
      <c r="J691" s="7"/>
      <c r="L691" s="7"/>
      <c r="S691" s="8"/>
    </row>
    <row r="692" spans="5:19" x14ac:dyDescent="0.2">
      <c r="E692" s="10"/>
      <c r="F692" s="10"/>
      <c r="H692" s="8"/>
      <c r="J692" s="7"/>
      <c r="L692" s="7"/>
      <c r="S692" s="8"/>
    </row>
    <row r="693" spans="5:19" x14ac:dyDescent="0.2">
      <c r="E693" s="10"/>
      <c r="F693" s="10"/>
      <c r="H693" s="8"/>
      <c r="J693" s="7"/>
      <c r="L693" s="7"/>
      <c r="S693" s="8"/>
    </row>
    <row r="694" spans="5:19" x14ac:dyDescent="0.2">
      <c r="E694" s="10"/>
      <c r="F694" s="10"/>
      <c r="H694" s="8"/>
      <c r="J694" s="7"/>
      <c r="L694" s="7"/>
      <c r="S694" s="8"/>
    </row>
    <row r="695" spans="5:19" x14ac:dyDescent="0.2">
      <c r="E695" s="10"/>
      <c r="F695" s="10"/>
      <c r="H695" s="8"/>
      <c r="J695" s="7"/>
      <c r="L695" s="7"/>
      <c r="S695" s="8"/>
    </row>
    <row r="696" spans="5:19" x14ac:dyDescent="0.2">
      <c r="E696" s="10"/>
      <c r="F696" s="10"/>
      <c r="H696" s="8"/>
      <c r="J696" s="7"/>
      <c r="L696" s="7"/>
      <c r="S696" s="8"/>
    </row>
    <row r="697" spans="5:19" x14ac:dyDescent="0.2">
      <c r="E697" s="10"/>
      <c r="F697" s="10"/>
      <c r="H697" s="8"/>
      <c r="J697" s="7"/>
      <c r="L697" s="7"/>
      <c r="S697" s="8"/>
    </row>
    <row r="698" spans="5:19" x14ac:dyDescent="0.2">
      <c r="E698" s="10"/>
      <c r="F698" s="10"/>
      <c r="H698" s="8"/>
      <c r="J698" s="7"/>
      <c r="L698" s="7"/>
      <c r="S698" s="8"/>
    </row>
    <row r="699" spans="5:19" x14ac:dyDescent="0.2">
      <c r="E699" s="10"/>
      <c r="F699" s="10"/>
      <c r="H699" s="8"/>
      <c r="J699" s="7"/>
      <c r="L699" s="7"/>
      <c r="S699" s="8"/>
    </row>
    <row r="700" spans="5:19" x14ac:dyDescent="0.2">
      <c r="E700" s="10"/>
      <c r="F700" s="10"/>
      <c r="H700" s="8"/>
      <c r="J700" s="7"/>
      <c r="L700" s="7"/>
      <c r="S700" s="8"/>
    </row>
    <row r="701" spans="5:19" x14ac:dyDescent="0.2">
      <c r="E701" s="10"/>
      <c r="F701" s="10"/>
      <c r="H701" s="8"/>
      <c r="J701" s="7"/>
      <c r="L701" s="7"/>
      <c r="S701" s="8"/>
    </row>
    <row r="702" spans="5:19" x14ac:dyDescent="0.2">
      <c r="E702" s="10"/>
      <c r="F702" s="10"/>
      <c r="H702" s="8"/>
      <c r="J702" s="7"/>
      <c r="L702" s="7"/>
      <c r="S702" s="8"/>
    </row>
    <row r="703" spans="5:19" x14ac:dyDescent="0.2">
      <c r="E703" s="10"/>
      <c r="F703" s="10"/>
      <c r="H703" s="8"/>
      <c r="J703" s="7"/>
      <c r="L703" s="7"/>
      <c r="S703" s="8"/>
    </row>
    <row r="704" spans="5:19" x14ac:dyDescent="0.2">
      <c r="E704" s="10"/>
      <c r="F704" s="10"/>
      <c r="H704" s="8"/>
      <c r="J704" s="7"/>
      <c r="L704" s="7"/>
      <c r="S704" s="8"/>
    </row>
    <row r="705" spans="5:19" x14ac:dyDescent="0.2">
      <c r="E705" s="10"/>
      <c r="F705" s="10"/>
      <c r="H705" s="8"/>
      <c r="J705" s="7"/>
      <c r="L705" s="7"/>
      <c r="S705" s="8"/>
    </row>
    <row r="706" spans="5:19" x14ac:dyDescent="0.2">
      <c r="E706" s="10"/>
      <c r="F706" s="10"/>
      <c r="H706" s="8"/>
      <c r="J706" s="7"/>
      <c r="L706" s="7"/>
      <c r="S706" s="8"/>
    </row>
    <row r="707" spans="5:19" x14ac:dyDescent="0.2">
      <c r="E707" s="10"/>
      <c r="F707" s="10"/>
      <c r="H707" s="8"/>
      <c r="J707" s="7"/>
      <c r="L707" s="7"/>
      <c r="S707" s="8"/>
    </row>
    <row r="708" spans="5:19" x14ac:dyDescent="0.2">
      <c r="E708" s="10"/>
      <c r="F708" s="10"/>
      <c r="H708" s="8"/>
      <c r="J708" s="7"/>
      <c r="L708" s="7"/>
      <c r="S708" s="8"/>
    </row>
    <row r="709" spans="5:19" x14ac:dyDescent="0.2">
      <c r="E709" s="10"/>
      <c r="F709" s="10"/>
      <c r="H709" s="8"/>
      <c r="J709" s="7"/>
      <c r="L709" s="7"/>
      <c r="S709" s="8"/>
    </row>
    <row r="710" spans="5:19" x14ac:dyDescent="0.2">
      <c r="E710" s="10"/>
      <c r="F710" s="10"/>
      <c r="H710" s="8"/>
      <c r="J710" s="7"/>
      <c r="L710" s="7"/>
      <c r="S710" s="8"/>
    </row>
    <row r="711" spans="5:19" x14ac:dyDescent="0.2">
      <c r="E711" s="10"/>
      <c r="F711" s="10"/>
      <c r="H711" s="8"/>
      <c r="J711" s="7"/>
      <c r="L711" s="7"/>
      <c r="S711" s="8"/>
    </row>
    <row r="712" spans="5:19" x14ac:dyDescent="0.2">
      <c r="E712" s="10"/>
      <c r="F712" s="10"/>
      <c r="H712" s="8"/>
      <c r="J712" s="7"/>
      <c r="L712" s="7"/>
      <c r="S712" s="8"/>
    </row>
    <row r="713" spans="5:19" x14ac:dyDescent="0.2">
      <c r="E713" s="10"/>
      <c r="F713" s="10"/>
      <c r="H713" s="8"/>
      <c r="J713" s="7"/>
      <c r="L713" s="7"/>
      <c r="S713" s="8"/>
    </row>
    <row r="714" spans="5:19" x14ac:dyDescent="0.2">
      <c r="E714" s="10"/>
      <c r="F714" s="10"/>
      <c r="H714" s="8"/>
      <c r="J714" s="7"/>
      <c r="L714" s="7"/>
      <c r="S714" s="8"/>
    </row>
    <row r="715" spans="5:19" x14ac:dyDescent="0.2">
      <c r="E715" s="10"/>
      <c r="F715" s="10"/>
      <c r="H715" s="8"/>
      <c r="J715" s="7"/>
      <c r="L715" s="7"/>
      <c r="S715" s="8"/>
    </row>
    <row r="716" spans="5:19" x14ac:dyDescent="0.2">
      <c r="E716" s="10"/>
      <c r="F716" s="10"/>
      <c r="H716" s="8"/>
      <c r="J716" s="7"/>
      <c r="L716" s="7"/>
      <c r="S716" s="8"/>
    </row>
    <row r="717" spans="5:19" x14ac:dyDescent="0.2">
      <c r="E717" s="10"/>
      <c r="F717" s="10"/>
      <c r="H717" s="8"/>
      <c r="J717" s="7"/>
      <c r="L717" s="7"/>
      <c r="S717" s="8"/>
    </row>
    <row r="718" spans="5:19" x14ac:dyDescent="0.2">
      <c r="E718" s="10"/>
      <c r="F718" s="10"/>
      <c r="H718" s="8"/>
      <c r="J718" s="7"/>
      <c r="L718" s="7"/>
      <c r="S718" s="8"/>
    </row>
    <row r="719" spans="5:19" x14ac:dyDescent="0.2">
      <c r="E719" s="10"/>
      <c r="F719" s="10"/>
      <c r="H719" s="8"/>
      <c r="J719" s="7"/>
      <c r="L719" s="7"/>
      <c r="S719" s="8"/>
    </row>
    <row r="720" spans="5:19" x14ac:dyDescent="0.2">
      <c r="E720" s="10"/>
      <c r="F720" s="10"/>
      <c r="H720" s="8"/>
      <c r="J720" s="7"/>
      <c r="L720" s="7"/>
      <c r="S720" s="8"/>
    </row>
    <row r="721" spans="5:19" x14ac:dyDescent="0.2">
      <c r="E721" s="10"/>
      <c r="F721" s="10"/>
      <c r="H721" s="8"/>
      <c r="J721" s="7"/>
      <c r="L721" s="7"/>
      <c r="S721" s="8"/>
    </row>
    <row r="722" spans="5:19" x14ac:dyDescent="0.2">
      <c r="E722" s="10"/>
      <c r="F722" s="10"/>
      <c r="H722" s="8"/>
      <c r="J722" s="7"/>
      <c r="L722" s="7"/>
      <c r="S722" s="8"/>
    </row>
    <row r="723" spans="5:19" x14ac:dyDescent="0.2">
      <c r="E723" s="10"/>
      <c r="F723" s="10"/>
      <c r="H723" s="8"/>
      <c r="J723" s="7"/>
      <c r="L723" s="7"/>
      <c r="S723" s="8"/>
    </row>
    <row r="724" spans="5:19" x14ac:dyDescent="0.2">
      <c r="E724" s="10"/>
      <c r="F724" s="10"/>
      <c r="H724" s="8"/>
      <c r="J724" s="7"/>
      <c r="L724" s="7"/>
      <c r="S724" s="8"/>
    </row>
    <row r="725" spans="5:19" x14ac:dyDescent="0.2">
      <c r="E725" s="10"/>
      <c r="F725" s="10"/>
      <c r="H725" s="8"/>
      <c r="J725" s="7"/>
      <c r="L725" s="7"/>
      <c r="S725" s="8"/>
    </row>
    <row r="726" spans="5:19" x14ac:dyDescent="0.2">
      <c r="E726" s="10"/>
      <c r="F726" s="10"/>
      <c r="H726" s="8"/>
      <c r="J726" s="7"/>
      <c r="L726" s="7"/>
      <c r="S726" s="8"/>
    </row>
    <row r="727" spans="5:19" x14ac:dyDescent="0.2">
      <c r="E727" s="10"/>
      <c r="F727" s="10"/>
      <c r="H727" s="8"/>
      <c r="J727" s="7"/>
      <c r="L727" s="7"/>
      <c r="S727" s="8"/>
    </row>
    <row r="728" spans="5:19" x14ac:dyDescent="0.2">
      <c r="E728" s="10"/>
      <c r="F728" s="10"/>
      <c r="H728" s="8"/>
      <c r="J728" s="7"/>
      <c r="L728" s="7"/>
      <c r="S728" s="8"/>
    </row>
    <row r="729" spans="5:19" x14ac:dyDescent="0.2">
      <c r="E729" s="10"/>
      <c r="F729" s="10"/>
      <c r="H729" s="8"/>
      <c r="J729" s="7"/>
      <c r="L729" s="7"/>
      <c r="S729" s="8"/>
    </row>
    <row r="730" spans="5:19" x14ac:dyDescent="0.2">
      <c r="E730" s="10"/>
      <c r="F730" s="10"/>
      <c r="H730" s="8"/>
      <c r="J730" s="7"/>
      <c r="L730" s="7"/>
      <c r="S730" s="8"/>
    </row>
    <row r="731" spans="5:19" x14ac:dyDescent="0.2">
      <c r="E731" s="10"/>
      <c r="F731" s="10"/>
      <c r="H731" s="8"/>
      <c r="J731" s="7"/>
      <c r="L731" s="7"/>
      <c r="S731" s="8"/>
    </row>
    <row r="732" spans="5:19" x14ac:dyDescent="0.2">
      <c r="E732" s="10"/>
      <c r="F732" s="10"/>
      <c r="H732" s="8"/>
      <c r="J732" s="7"/>
      <c r="L732" s="7"/>
      <c r="S732" s="8"/>
    </row>
    <row r="733" spans="5:19" x14ac:dyDescent="0.2">
      <c r="E733" s="10"/>
      <c r="F733" s="10"/>
      <c r="H733" s="8"/>
      <c r="J733" s="7"/>
      <c r="L733" s="7"/>
      <c r="S733" s="8"/>
    </row>
    <row r="734" spans="5:19" x14ac:dyDescent="0.2">
      <c r="E734" s="10"/>
      <c r="F734" s="10"/>
      <c r="H734" s="8"/>
      <c r="J734" s="7"/>
      <c r="L734" s="7"/>
      <c r="S734" s="8"/>
    </row>
    <row r="735" spans="5:19" x14ac:dyDescent="0.2">
      <c r="E735" s="10"/>
      <c r="F735" s="10"/>
      <c r="H735" s="8"/>
      <c r="J735" s="7"/>
      <c r="L735" s="7"/>
      <c r="S735" s="8"/>
    </row>
    <row r="736" spans="5:19" x14ac:dyDescent="0.2">
      <c r="E736" s="10"/>
      <c r="F736" s="10"/>
      <c r="H736" s="8"/>
      <c r="J736" s="7"/>
      <c r="L736" s="7"/>
      <c r="S736" s="8"/>
    </row>
    <row r="737" spans="5:19" x14ac:dyDescent="0.2">
      <c r="E737" s="10"/>
      <c r="F737" s="10"/>
      <c r="H737" s="8"/>
      <c r="J737" s="7"/>
      <c r="L737" s="7"/>
      <c r="S737" s="8"/>
    </row>
    <row r="738" spans="5:19" x14ac:dyDescent="0.2">
      <c r="E738" s="10"/>
      <c r="F738" s="10"/>
      <c r="H738" s="8"/>
      <c r="J738" s="7"/>
      <c r="L738" s="7"/>
      <c r="S738" s="8"/>
    </row>
    <row r="739" spans="5:19" x14ac:dyDescent="0.2">
      <c r="E739" s="10"/>
      <c r="F739" s="10"/>
      <c r="H739" s="8"/>
      <c r="J739" s="7"/>
      <c r="L739" s="7"/>
      <c r="S739" s="8"/>
    </row>
    <row r="740" spans="5:19" x14ac:dyDescent="0.2">
      <c r="E740" s="10"/>
      <c r="F740" s="10"/>
      <c r="H740" s="8"/>
      <c r="J740" s="7"/>
      <c r="L740" s="7"/>
      <c r="S740" s="8"/>
    </row>
    <row r="741" spans="5:19" x14ac:dyDescent="0.2">
      <c r="E741" s="10"/>
      <c r="F741" s="10"/>
      <c r="H741" s="8"/>
      <c r="J741" s="7"/>
      <c r="L741" s="7"/>
      <c r="S741" s="8"/>
    </row>
    <row r="742" spans="5:19" x14ac:dyDescent="0.2">
      <c r="E742" s="10"/>
      <c r="F742" s="10"/>
      <c r="H742" s="8"/>
      <c r="J742" s="7"/>
      <c r="L742" s="7"/>
      <c r="S742" s="8"/>
    </row>
    <row r="743" spans="5:19" x14ac:dyDescent="0.2">
      <c r="E743" s="10"/>
      <c r="F743" s="10"/>
      <c r="H743" s="8"/>
      <c r="J743" s="7"/>
      <c r="L743" s="7"/>
      <c r="S743" s="8"/>
    </row>
    <row r="744" spans="5:19" x14ac:dyDescent="0.2">
      <c r="E744" s="10"/>
      <c r="F744" s="10"/>
      <c r="H744" s="8"/>
      <c r="J744" s="7"/>
      <c r="L744" s="7"/>
      <c r="S744" s="8"/>
    </row>
    <row r="745" spans="5:19" x14ac:dyDescent="0.2">
      <c r="E745" s="10"/>
      <c r="F745" s="10"/>
      <c r="H745" s="8"/>
      <c r="J745" s="7"/>
      <c r="L745" s="7"/>
      <c r="S745" s="8"/>
    </row>
    <row r="746" spans="5:19" x14ac:dyDescent="0.2">
      <c r="E746" s="10"/>
      <c r="F746" s="10"/>
      <c r="H746" s="8"/>
      <c r="J746" s="7"/>
      <c r="L746" s="7"/>
      <c r="S746" s="8"/>
    </row>
    <row r="747" spans="5:19" x14ac:dyDescent="0.2">
      <c r="E747" s="10"/>
      <c r="F747" s="10"/>
      <c r="H747" s="8"/>
      <c r="J747" s="7"/>
      <c r="L747" s="7"/>
      <c r="S747" s="8"/>
    </row>
    <row r="748" spans="5:19" x14ac:dyDescent="0.2">
      <c r="E748" s="10"/>
      <c r="F748" s="10"/>
      <c r="H748" s="8"/>
      <c r="J748" s="7"/>
      <c r="L748" s="7"/>
      <c r="S748" s="8"/>
    </row>
    <row r="749" spans="5:19" x14ac:dyDescent="0.2">
      <c r="E749" s="10"/>
      <c r="F749" s="10"/>
      <c r="H749" s="8"/>
      <c r="J749" s="7"/>
      <c r="L749" s="7"/>
      <c r="S749" s="8"/>
    </row>
    <row r="750" spans="5:19" x14ac:dyDescent="0.2">
      <c r="E750" s="10"/>
      <c r="F750" s="10"/>
      <c r="H750" s="8"/>
      <c r="J750" s="7"/>
      <c r="L750" s="7"/>
      <c r="S750" s="8"/>
    </row>
    <row r="751" spans="5:19" x14ac:dyDescent="0.2">
      <c r="E751" s="10"/>
      <c r="F751" s="10"/>
      <c r="H751" s="8"/>
      <c r="J751" s="7"/>
      <c r="L751" s="7"/>
      <c r="S751" s="8"/>
    </row>
    <row r="752" spans="5:19" x14ac:dyDescent="0.2">
      <c r="E752" s="10"/>
      <c r="F752" s="10"/>
      <c r="H752" s="8"/>
      <c r="J752" s="7"/>
      <c r="L752" s="7"/>
      <c r="S752" s="8"/>
    </row>
    <row r="753" spans="5:19" x14ac:dyDescent="0.2">
      <c r="E753" s="10"/>
      <c r="F753" s="10"/>
      <c r="H753" s="8"/>
      <c r="J753" s="7"/>
      <c r="L753" s="7"/>
      <c r="S753" s="8"/>
    </row>
    <row r="754" spans="5:19" x14ac:dyDescent="0.2">
      <c r="E754" s="10"/>
      <c r="F754" s="10"/>
      <c r="H754" s="8"/>
      <c r="J754" s="7"/>
      <c r="L754" s="7"/>
      <c r="S754" s="8"/>
    </row>
    <row r="755" spans="5:19" x14ac:dyDescent="0.2">
      <c r="E755" s="10"/>
      <c r="F755" s="10"/>
      <c r="H755" s="8"/>
      <c r="J755" s="7"/>
      <c r="L755" s="7"/>
      <c r="S755" s="8"/>
    </row>
    <row r="756" spans="5:19" x14ac:dyDescent="0.2">
      <c r="E756" s="10"/>
      <c r="F756" s="10"/>
      <c r="H756" s="8"/>
      <c r="J756" s="7"/>
      <c r="L756" s="7"/>
      <c r="S756" s="8"/>
    </row>
    <row r="757" spans="5:19" x14ac:dyDescent="0.2">
      <c r="E757" s="10"/>
      <c r="F757" s="10"/>
      <c r="H757" s="8"/>
      <c r="J757" s="7"/>
      <c r="L757" s="7"/>
      <c r="S757" s="8"/>
    </row>
    <row r="758" spans="5:19" x14ac:dyDescent="0.2">
      <c r="E758" s="10"/>
      <c r="F758" s="10"/>
      <c r="H758" s="8"/>
      <c r="J758" s="7"/>
      <c r="L758" s="7"/>
      <c r="S758" s="8"/>
    </row>
    <row r="759" spans="5:19" x14ac:dyDescent="0.2">
      <c r="E759" s="10"/>
      <c r="F759" s="10"/>
      <c r="H759" s="8"/>
      <c r="J759" s="7"/>
      <c r="L759" s="7"/>
      <c r="S759" s="8"/>
    </row>
    <row r="760" spans="5:19" x14ac:dyDescent="0.2">
      <c r="E760" s="10"/>
      <c r="F760" s="10"/>
      <c r="H760" s="8"/>
      <c r="J760" s="7"/>
      <c r="L760" s="7"/>
      <c r="S760" s="8"/>
    </row>
    <row r="761" spans="5:19" x14ac:dyDescent="0.2">
      <c r="E761" s="10"/>
      <c r="F761" s="10"/>
      <c r="H761" s="8"/>
      <c r="J761" s="7"/>
      <c r="L761" s="7"/>
      <c r="S761" s="8"/>
    </row>
    <row r="762" spans="5:19" x14ac:dyDescent="0.2">
      <c r="E762" s="10"/>
      <c r="F762" s="10"/>
      <c r="H762" s="8"/>
      <c r="J762" s="7"/>
      <c r="L762" s="7"/>
      <c r="S762" s="8"/>
    </row>
    <row r="763" spans="5:19" x14ac:dyDescent="0.2">
      <c r="E763" s="10"/>
      <c r="F763" s="10"/>
      <c r="H763" s="8"/>
      <c r="J763" s="7"/>
      <c r="L763" s="7"/>
      <c r="S763" s="8"/>
    </row>
    <row r="764" spans="5:19" x14ac:dyDescent="0.2">
      <c r="E764" s="10"/>
      <c r="F764" s="10"/>
      <c r="H764" s="8"/>
      <c r="J764" s="7"/>
      <c r="L764" s="7"/>
      <c r="S764" s="8"/>
    </row>
    <row r="765" spans="5:19" x14ac:dyDescent="0.2">
      <c r="E765" s="10"/>
      <c r="F765" s="10"/>
      <c r="H765" s="8"/>
      <c r="J765" s="7"/>
      <c r="L765" s="7"/>
      <c r="S765" s="8"/>
    </row>
    <row r="766" spans="5:19" x14ac:dyDescent="0.2">
      <c r="E766" s="10"/>
      <c r="F766" s="10"/>
      <c r="H766" s="8"/>
      <c r="J766" s="7"/>
      <c r="L766" s="7"/>
      <c r="S766" s="8"/>
    </row>
    <row r="767" spans="5:19" x14ac:dyDescent="0.2">
      <c r="E767" s="10"/>
      <c r="F767" s="10"/>
      <c r="H767" s="8"/>
      <c r="J767" s="7"/>
      <c r="L767" s="7"/>
      <c r="S767" s="8"/>
    </row>
    <row r="768" spans="5:19" x14ac:dyDescent="0.2">
      <c r="E768" s="10"/>
      <c r="F768" s="10"/>
      <c r="H768" s="8"/>
      <c r="J768" s="7"/>
      <c r="L768" s="7"/>
      <c r="S768" s="8"/>
    </row>
    <row r="769" spans="5:19" x14ac:dyDescent="0.2">
      <c r="E769" s="10"/>
      <c r="F769" s="10"/>
      <c r="H769" s="8"/>
      <c r="J769" s="7"/>
      <c r="L769" s="7"/>
      <c r="S769" s="8"/>
    </row>
    <row r="770" spans="5:19" x14ac:dyDescent="0.2">
      <c r="E770" s="10"/>
      <c r="F770" s="10"/>
      <c r="H770" s="8"/>
      <c r="J770" s="7"/>
      <c r="L770" s="7"/>
      <c r="S770" s="8"/>
    </row>
    <row r="771" spans="5:19" x14ac:dyDescent="0.2">
      <c r="E771" s="10"/>
      <c r="F771" s="10"/>
      <c r="H771" s="8"/>
      <c r="J771" s="7"/>
      <c r="L771" s="7"/>
      <c r="S771" s="8"/>
    </row>
    <row r="772" spans="5:19" x14ac:dyDescent="0.2">
      <c r="E772" s="10"/>
      <c r="F772" s="10"/>
      <c r="H772" s="8"/>
      <c r="J772" s="7"/>
      <c r="L772" s="7"/>
      <c r="S772" s="8"/>
    </row>
    <row r="773" spans="5:19" x14ac:dyDescent="0.2">
      <c r="E773" s="10"/>
      <c r="F773" s="10"/>
      <c r="H773" s="8"/>
      <c r="J773" s="7"/>
      <c r="L773" s="7"/>
      <c r="S773" s="8"/>
    </row>
    <row r="774" spans="5:19" x14ac:dyDescent="0.2">
      <c r="E774" s="10"/>
      <c r="F774" s="10"/>
      <c r="H774" s="8"/>
      <c r="J774" s="7"/>
      <c r="L774" s="7"/>
      <c r="S774" s="8"/>
    </row>
    <row r="775" spans="5:19" x14ac:dyDescent="0.2">
      <c r="E775" s="10"/>
      <c r="F775" s="10"/>
      <c r="H775" s="8"/>
      <c r="J775" s="7"/>
      <c r="L775" s="7"/>
      <c r="S775" s="8"/>
    </row>
    <row r="776" spans="5:19" x14ac:dyDescent="0.2">
      <c r="E776" s="10"/>
      <c r="F776" s="10"/>
      <c r="H776" s="8"/>
      <c r="J776" s="7"/>
      <c r="L776" s="7"/>
      <c r="S776" s="8"/>
    </row>
    <row r="777" spans="5:19" x14ac:dyDescent="0.2">
      <c r="E777" s="10"/>
      <c r="F777" s="10"/>
      <c r="H777" s="8"/>
      <c r="J777" s="7"/>
      <c r="L777" s="7"/>
      <c r="S777" s="8"/>
    </row>
    <row r="778" spans="5:19" x14ac:dyDescent="0.2">
      <c r="E778" s="10"/>
      <c r="F778" s="10"/>
      <c r="H778" s="8"/>
      <c r="J778" s="7"/>
      <c r="L778" s="7"/>
      <c r="S778" s="8"/>
    </row>
    <row r="779" spans="5:19" x14ac:dyDescent="0.2">
      <c r="E779" s="10"/>
      <c r="F779" s="10"/>
      <c r="H779" s="8"/>
      <c r="J779" s="7"/>
      <c r="L779" s="7"/>
      <c r="S779" s="8"/>
    </row>
    <row r="780" spans="5:19" x14ac:dyDescent="0.2">
      <c r="E780" s="10"/>
      <c r="F780" s="10"/>
      <c r="H780" s="8"/>
      <c r="J780" s="7"/>
      <c r="L780" s="7"/>
      <c r="S780" s="8"/>
    </row>
    <row r="781" spans="5:19" x14ac:dyDescent="0.2">
      <c r="E781" s="10"/>
      <c r="F781" s="10"/>
      <c r="H781" s="8"/>
      <c r="J781" s="7"/>
      <c r="L781" s="7"/>
      <c r="S781" s="8"/>
    </row>
    <row r="782" spans="5:19" x14ac:dyDescent="0.2">
      <c r="E782" s="10"/>
      <c r="F782" s="10"/>
      <c r="H782" s="8"/>
      <c r="J782" s="7"/>
      <c r="L782" s="7"/>
      <c r="S782" s="8"/>
    </row>
    <row r="783" spans="5:19" x14ac:dyDescent="0.2">
      <c r="E783" s="10"/>
      <c r="F783" s="10"/>
      <c r="H783" s="8"/>
      <c r="J783" s="7"/>
      <c r="L783" s="7"/>
      <c r="S783" s="8"/>
    </row>
    <row r="784" spans="5:19" x14ac:dyDescent="0.2">
      <c r="E784" s="10"/>
      <c r="F784" s="10"/>
      <c r="H784" s="8"/>
      <c r="J784" s="7"/>
      <c r="L784" s="7"/>
      <c r="S784" s="8"/>
    </row>
    <row r="785" spans="5:19" x14ac:dyDescent="0.2">
      <c r="E785" s="10"/>
      <c r="F785" s="10"/>
      <c r="H785" s="8"/>
      <c r="J785" s="7"/>
      <c r="L785" s="7"/>
      <c r="S785" s="8"/>
    </row>
    <row r="786" spans="5:19" x14ac:dyDescent="0.2">
      <c r="E786" s="10"/>
      <c r="F786" s="10"/>
      <c r="H786" s="8"/>
      <c r="J786" s="7"/>
      <c r="L786" s="7"/>
      <c r="S786" s="8"/>
    </row>
    <row r="787" spans="5:19" x14ac:dyDescent="0.2">
      <c r="E787" s="10"/>
      <c r="F787" s="10"/>
      <c r="H787" s="8"/>
      <c r="J787" s="7"/>
      <c r="L787" s="7"/>
      <c r="S787" s="8"/>
    </row>
    <row r="788" spans="5:19" x14ac:dyDescent="0.2">
      <c r="E788" s="10"/>
      <c r="F788" s="10"/>
      <c r="H788" s="8"/>
      <c r="J788" s="7"/>
      <c r="L788" s="7"/>
      <c r="S788" s="8"/>
    </row>
    <row r="789" spans="5:19" x14ac:dyDescent="0.2">
      <c r="E789" s="10"/>
      <c r="F789" s="10"/>
      <c r="H789" s="8"/>
      <c r="J789" s="7"/>
      <c r="L789" s="7"/>
      <c r="S789" s="8"/>
    </row>
    <row r="790" spans="5:19" x14ac:dyDescent="0.2">
      <c r="E790" s="10"/>
      <c r="F790" s="10"/>
      <c r="H790" s="8"/>
      <c r="J790" s="7"/>
      <c r="L790" s="7"/>
      <c r="S790" s="8"/>
    </row>
    <row r="791" spans="5:19" x14ac:dyDescent="0.2">
      <c r="E791" s="10"/>
      <c r="F791" s="10"/>
      <c r="H791" s="8"/>
      <c r="J791" s="7"/>
      <c r="L791" s="7"/>
      <c r="S791" s="8"/>
    </row>
    <row r="792" spans="5:19" x14ac:dyDescent="0.2">
      <c r="E792" s="10"/>
      <c r="F792" s="10"/>
      <c r="H792" s="8"/>
      <c r="J792" s="7"/>
      <c r="L792" s="7"/>
      <c r="S792" s="8"/>
    </row>
    <row r="793" spans="5:19" x14ac:dyDescent="0.2">
      <c r="E793" s="10"/>
      <c r="F793" s="10"/>
      <c r="H793" s="8"/>
      <c r="J793" s="7"/>
      <c r="L793" s="7"/>
      <c r="S793" s="8"/>
    </row>
    <row r="794" spans="5:19" x14ac:dyDescent="0.2">
      <c r="E794" s="10"/>
      <c r="F794" s="10"/>
      <c r="H794" s="8"/>
      <c r="J794" s="7"/>
      <c r="L794" s="7"/>
      <c r="S794" s="8"/>
    </row>
    <row r="795" spans="5:19" x14ac:dyDescent="0.2">
      <c r="E795" s="10"/>
      <c r="F795" s="10"/>
      <c r="H795" s="8"/>
      <c r="J795" s="7"/>
      <c r="L795" s="7"/>
      <c r="S795" s="8"/>
    </row>
    <row r="796" spans="5:19" x14ac:dyDescent="0.2">
      <c r="E796" s="10"/>
      <c r="F796" s="10"/>
      <c r="H796" s="8"/>
      <c r="J796" s="7"/>
      <c r="L796" s="7"/>
      <c r="S796" s="8"/>
    </row>
    <row r="797" spans="5:19" x14ac:dyDescent="0.2">
      <c r="E797" s="10"/>
      <c r="F797" s="10"/>
      <c r="H797" s="8"/>
      <c r="J797" s="7"/>
      <c r="L797" s="7"/>
      <c r="S797" s="8"/>
    </row>
    <row r="798" spans="5:19" x14ac:dyDescent="0.2">
      <c r="E798" s="10"/>
      <c r="F798" s="10"/>
      <c r="H798" s="8"/>
      <c r="J798" s="7"/>
      <c r="L798" s="7"/>
      <c r="S798" s="8"/>
    </row>
    <row r="799" spans="5:19" x14ac:dyDescent="0.2">
      <c r="E799" s="10"/>
      <c r="F799" s="10"/>
      <c r="H799" s="8"/>
      <c r="J799" s="7"/>
      <c r="L799" s="7"/>
      <c r="S799" s="8"/>
    </row>
    <row r="800" spans="5:19" x14ac:dyDescent="0.2">
      <c r="E800" s="10"/>
      <c r="F800" s="10"/>
      <c r="H800" s="8"/>
      <c r="J800" s="7"/>
      <c r="L800" s="7"/>
      <c r="S800" s="8"/>
    </row>
    <row r="801" spans="5:19" x14ac:dyDescent="0.2">
      <c r="E801" s="10"/>
      <c r="F801" s="10"/>
      <c r="H801" s="8"/>
      <c r="J801" s="7"/>
      <c r="L801" s="7"/>
      <c r="S801" s="8"/>
    </row>
    <row r="802" spans="5:19" x14ac:dyDescent="0.2">
      <c r="E802" s="10"/>
      <c r="F802" s="10"/>
      <c r="H802" s="8"/>
      <c r="J802" s="7"/>
      <c r="L802" s="7"/>
      <c r="S802" s="8"/>
    </row>
    <row r="803" spans="5:19" x14ac:dyDescent="0.2">
      <c r="E803" s="10"/>
      <c r="F803" s="10"/>
      <c r="H803" s="8"/>
      <c r="J803" s="7"/>
      <c r="L803" s="7"/>
      <c r="S803" s="8"/>
    </row>
    <row r="804" spans="5:19" x14ac:dyDescent="0.2">
      <c r="E804" s="10"/>
      <c r="F804" s="10"/>
      <c r="H804" s="8"/>
      <c r="J804" s="7"/>
      <c r="L804" s="7"/>
      <c r="S804" s="8"/>
    </row>
    <row r="805" spans="5:19" x14ac:dyDescent="0.2">
      <c r="E805" s="10"/>
      <c r="F805" s="10"/>
      <c r="H805" s="8"/>
      <c r="J805" s="7"/>
      <c r="L805" s="7"/>
      <c r="S805" s="8"/>
    </row>
    <row r="806" spans="5:19" x14ac:dyDescent="0.2">
      <c r="E806" s="10"/>
      <c r="F806" s="10"/>
      <c r="H806" s="8"/>
      <c r="J806" s="7"/>
      <c r="L806" s="7"/>
      <c r="S806" s="8"/>
    </row>
    <row r="807" spans="5:19" x14ac:dyDescent="0.2">
      <c r="E807" s="10"/>
      <c r="F807" s="10"/>
      <c r="H807" s="8"/>
      <c r="J807" s="7"/>
      <c r="L807" s="7"/>
      <c r="S807" s="8"/>
    </row>
    <row r="808" spans="5:19" x14ac:dyDescent="0.2">
      <c r="E808" s="10"/>
      <c r="F808" s="10"/>
      <c r="H808" s="8"/>
      <c r="J808" s="7"/>
      <c r="L808" s="7"/>
      <c r="S808" s="8"/>
    </row>
    <row r="809" spans="5:19" x14ac:dyDescent="0.2">
      <c r="E809" s="10"/>
      <c r="F809" s="10"/>
      <c r="H809" s="8"/>
      <c r="J809" s="7"/>
      <c r="L809" s="7"/>
      <c r="S809" s="8"/>
    </row>
    <row r="810" spans="5:19" x14ac:dyDescent="0.2">
      <c r="E810" s="10"/>
      <c r="F810" s="10"/>
      <c r="H810" s="8"/>
      <c r="J810" s="7"/>
      <c r="L810" s="7"/>
      <c r="S810" s="8"/>
    </row>
    <row r="811" spans="5:19" x14ac:dyDescent="0.2">
      <c r="E811" s="10"/>
      <c r="F811" s="10"/>
      <c r="H811" s="8"/>
      <c r="J811" s="7"/>
      <c r="L811" s="7"/>
      <c r="S811" s="8"/>
    </row>
    <row r="812" spans="5:19" x14ac:dyDescent="0.2">
      <c r="E812" s="10"/>
      <c r="F812" s="10"/>
      <c r="H812" s="8"/>
      <c r="J812" s="7"/>
      <c r="L812" s="7"/>
      <c r="S812" s="8"/>
    </row>
    <row r="813" spans="5:19" x14ac:dyDescent="0.2">
      <c r="E813" s="10"/>
      <c r="F813" s="10"/>
      <c r="H813" s="8"/>
      <c r="J813" s="7"/>
      <c r="L813" s="7"/>
      <c r="S813" s="8"/>
    </row>
    <row r="814" spans="5:19" x14ac:dyDescent="0.2">
      <c r="E814" s="10"/>
      <c r="F814" s="10"/>
      <c r="H814" s="8"/>
      <c r="J814" s="7"/>
      <c r="L814" s="7"/>
      <c r="S814" s="8"/>
    </row>
    <row r="815" spans="5:19" x14ac:dyDescent="0.2">
      <c r="E815" s="10"/>
      <c r="F815" s="10"/>
      <c r="H815" s="8"/>
      <c r="J815" s="7"/>
      <c r="L815" s="7"/>
      <c r="S815" s="8"/>
    </row>
    <row r="816" spans="5:19" x14ac:dyDescent="0.2">
      <c r="E816" s="10"/>
      <c r="F816" s="10"/>
      <c r="H816" s="8"/>
      <c r="J816" s="7"/>
      <c r="L816" s="7"/>
      <c r="S816" s="8"/>
    </row>
    <row r="817" spans="5:19" x14ac:dyDescent="0.2">
      <c r="E817" s="10"/>
      <c r="F817" s="10"/>
      <c r="H817" s="8"/>
      <c r="J817" s="7"/>
      <c r="L817" s="7"/>
      <c r="S817" s="8"/>
    </row>
    <row r="818" spans="5:19" x14ac:dyDescent="0.2">
      <c r="E818" s="10"/>
      <c r="F818" s="10"/>
      <c r="H818" s="8"/>
      <c r="J818" s="7"/>
      <c r="L818" s="7"/>
      <c r="S818" s="8"/>
    </row>
    <row r="819" spans="5:19" x14ac:dyDescent="0.2">
      <c r="E819" s="10"/>
      <c r="F819" s="10"/>
      <c r="H819" s="8"/>
      <c r="J819" s="7"/>
      <c r="L819" s="7"/>
      <c r="S819" s="8"/>
    </row>
    <row r="820" spans="5:19" x14ac:dyDescent="0.2">
      <c r="E820" s="10"/>
      <c r="F820" s="10"/>
      <c r="H820" s="8"/>
      <c r="J820" s="7"/>
      <c r="L820" s="7"/>
      <c r="S820" s="8"/>
    </row>
    <row r="821" spans="5:19" x14ac:dyDescent="0.2">
      <c r="E821" s="10"/>
      <c r="F821" s="10"/>
      <c r="H821" s="8"/>
      <c r="J821" s="7"/>
      <c r="L821" s="7"/>
      <c r="S821" s="8"/>
    </row>
    <row r="822" spans="5:19" x14ac:dyDescent="0.2">
      <c r="E822" s="10"/>
      <c r="F822" s="10"/>
      <c r="H822" s="8"/>
      <c r="J822" s="7"/>
      <c r="L822" s="7"/>
      <c r="S822" s="8"/>
    </row>
    <row r="823" spans="5:19" x14ac:dyDescent="0.2">
      <c r="E823" s="10"/>
      <c r="F823" s="10"/>
      <c r="H823" s="8"/>
      <c r="J823" s="7"/>
      <c r="L823" s="7"/>
      <c r="S823" s="8"/>
    </row>
    <row r="824" spans="5:19" x14ac:dyDescent="0.2">
      <c r="E824" s="10"/>
      <c r="F824" s="10"/>
      <c r="H824" s="8"/>
      <c r="J824" s="7"/>
      <c r="L824" s="7"/>
      <c r="S824" s="8"/>
    </row>
    <row r="825" spans="5:19" x14ac:dyDescent="0.2">
      <c r="E825" s="10"/>
      <c r="F825" s="10"/>
      <c r="H825" s="8"/>
      <c r="J825" s="7"/>
      <c r="L825" s="7"/>
      <c r="S825" s="8"/>
    </row>
    <row r="826" spans="5:19" x14ac:dyDescent="0.2">
      <c r="E826" s="10"/>
      <c r="F826" s="10"/>
      <c r="H826" s="8"/>
      <c r="J826" s="7"/>
      <c r="L826" s="7"/>
      <c r="S826" s="8"/>
    </row>
    <row r="827" spans="5:19" x14ac:dyDescent="0.2">
      <c r="E827" s="10"/>
      <c r="F827" s="10"/>
      <c r="H827" s="8"/>
      <c r="J827" s="7"/>
      <c r="L827" s="7"/>
      <c r="S827" s="8"/>
    </row>
    <row r="828" spans="5:19" x14ac:dyDescent="0.2">
      <c r="E828" s="10"/>
      <c r="F828" s="10"/>
      <c r="H828" s="8"/>
      <c r="J828" s="7"/>
      <c r="L828" s="7"/>
      <c r="S828" s="8"/>
    </row>
    <row r="829" spans="5:19" x14ac:dyDescent="0.2">
      <c r="E829" s="10"/>
      <c r="F829" s="10"/>
      <c r="H829" s="8"/>
      <c r="J829" s="7"/>
      <c r="L829" s="7"/>
      <c r="S829" s="8"/>
    </row>
    <row r="830" spans="5:19" x14ac:dyDescent="0.2">
      <c r="E830" s="10"/>
      <c r="F830" s="10"/>
      <c r="H830" s="8"/>
      <c r="J830" s="7"/>
      <c r="L830" s="7"/>
      <c r="S830" s="8"/>
    </row>
    <row r="831" spans="5:19" x14ac:dyDescent="0.2">
      <c r="E831" s="10"/>
      <c r="F831" s="10"/>
      <c r="H831" s="8"/>
      <c r="J831" s="7"/>
      <c r="L831" s="7"/>
      <c r="S831" s="8"/>
    </row>
    <row r="832" spans="5:19" x14ac:dyDescent="0.2">
      <c r="E832" s="10"/>
      <c r="F832" s="10"/>
      <c r="H832" s="8"/>
      <c r="J832" s="7"/>
      <c r="L832" s="7"/>
      <c r="S832" s="8"/>
    </row>
    <row r="833" spans="5:19" x14ac:dyDescent="0.2">
      <c r="E833" s="10"/>
      <c r="F833" s="10"/>
      <c r="H833" s="8"/>
      <c r="J833" s="7"/>
      <c r="L833" s="7"/>
      <c r="S833" s="8"/>
    </row>
    <row r="834" spans="5:19" x14ac:dyDescent="0.2">
      <c r="E834" s="10"/>
      <c r="F834" s="10"/>
      <c r="H834" s="8"/>
      <c r="J834" s="7"/>
      <c r="L834" s="7"/>
      <c r="S834" s="8"/>
    </row>
    <row r="835" spans="5:19" x14ac:dyDescent="0.2">
      <c r="E835" s="10"/>
      <c r="F835" s="10"/>
      <c r="H835" s="8"/>
      <c r="J835" s="7"/>
      <c r="L835" s="7"/>
      <c r="S835" s="8"/>
    </row>
    <row r="836" spans="5:19" x14ac:dyDescent="0.2">
      <c r="E836" s="10"/>
      <c r="F836" s="10"/>
      <c r="H836" s="8"/>
      <c r="J836" s="7"/>
      <c r="L836" s="7"/>
      <c r="S836" s="8"/>
    </row>
    <row r="837" spans="5:19" x14ac:dyDescent="0.2">
      <c r="E837" s="10"/>
      <c r="F837" s="10"/>
      <c r="H837" s="8"/>
      <c r="J837" s="7"/>
      <c r="L837" s="7"/>
      <c r="S837" s="8"/>
    </row>
    <row r="838" spans="5:19" x14ac:dyDescent="0.2">
      <c r="E838" s="10"/>
      <c r="F838" s="10"/>
      <c r="H838" s="8"/>
      <c r="J838" s="7"/>
      <c r="L838" s="7"/>
      <c r="S838" s="8"/>
    </row>
    <row r="839" spans="5:19" x14ac:dyDescent="0.2">
      <c r="E839" s="10"/>
      <c r="F839" s="10"/>
      <c r="H839" s="8"/>
      <c r="J839" s="7"/>
      <c r="L839" s="7"/>
      <c r="S839" s="8"/>
    </row>
    <row r="840" spans="5:19" x14ac:dyDescent="0.2">
      <c r="E840" s="10"/>
      <c r="F840" s="10"/>
      <c r="H840" s="8"/>
      <c r="J840" s="7"/>
      <c r="L840" s="7"/>
      <c r="S840" s="8"/>
    </row>
    <row r="841" spans="5:19" x14ac:dyDescent="0.2">
      <c r="E841" s="10"/>
      <c r="F841" s="10"/>
      <c r="H841" s="8"/>
      <c r="J841" s="7"/>
      <c r="L841" s="7"/>
      <c r="S841" s="8"/>
    </row>
    <row r="842" spans="5:19" x14ac:dyDescent="0.2">
      <c r="E842" s="10"/>
      <c r="F842" s="10"/>
      <c r="H842" s="8"/>
      <c r="J842" s="7"/>
      <c r="L842" s="7"/>
      <c r="S842" s="8"/>
    </row>
    <row r="843" spans="5:19" x14ac:dyDescent="0.2">
      <c r="E843" s="10"/>
      <c r="F843" s="10"/>
      <c r="H843" s="8"/>
      <c r="J843" s="7"/>
      <c r="L843" s="7"/>
      <c r="S843" s="8"/>
    </row>
    <row r="844" spans="5:19" x14ac:dyDescent="0.2">
      <c r="E844" s="10"/>
      <c r="F844" s="10"/>
      <c r="H844" s="8"/>
      <c r="J844" s="7"/>
      <c r="L844" s="7"/>
      <c r="S844" s="8"/>
    </row>
    <row r="845" spans="5:19" x14ac:dyDescent="0.2">
      <c r="E845" s="10"/>
      <c r="F845" s="10"/>
      <c r="H845" s="8"/>
      <c r="J845" s="7"/>
      <c r="L845" s="7"/>
      <c r="S845" s="8"/>
    </row>
    <row r="846" spans="5:19" x14ac:dyDescent="0.2">
      <c r="E846" s="10"/>
      <c r="F846" s="10"/>
      <c r="H846" s="8"/>
      <c r="J846" s="7"/>
      <c r="L846" s="7"/>
      <c r="S846" s="8"/>
    </row>
    <row r="847" spans="5:19" x14ac:dyDescent="0.2">
      <c r="E847" s="10"/>
      <c r="F847" s="10"/>
      <c r="H847" s="8"/>
      <c r="J847" s="7"/>
      <c r="L847" s="7"/>
      <c r="S847" s="8"/>
    </row>
    <row r="848" spans="5:19" x14ac:dyDescent="0.2">
      <c r="E848" s="10"/>
      <c r="F848" s="10"/>
      <c r="H848" s="8"/>
      <c r="J848" s="7"/>
      <c r="L848" s="7"/>
      <c r="S848" s="8"/>
    </row>
    <row r="849" spans="5:19" x14ac:dyDescent="0.2">
      <c r="E849" s="10"/>
      <c r="F849" s="10"/>
      <c r="H849" s="8"/>
      <c r="J849" s="7"/>
      <c r="L849" s="7"/>
      <c r="S849" s="8"/>
    </row>
    <row r="850" spans="5:19" x14ac:dyDescent="0.2">
      <c r="E850" s="10"/>
      <c r="F850" s="10"/>
      <c r="H850" s="8"/>
      <c r="J850" s="7"/>
      <c r="L850" s="7"/>
      <c r="S850" s="8"/>
    </row>
    <row r="851" spans="5:19" x14ac:dyDescent="0.2">
      <c r="E851" s="10"/>
      <c r="F851" s="10"/>
      <c r="H851" s="8"/>
      <c r="J851" s="7"/>
      <c r="L851" s="7"/>
      <c r="S851" s="8"/>
    </row>
    <row r="852" spans="5:19" x14ac:dyDescent="0.2">
      <c r="E852" s="10"/>
      <c r="F852" s="10"/>
      <c r="H852" s="8"/>
      <c r="J852" s="7"/>
      <c r="L852" s="7"/>
      <c r="S852" s="8"/>
    </row>
    <row r="853" spans="5:19" x14ac:dyDescent="0.2">
      <c r="E853" s="10"/>
      <c r="F853" s="10"/>
      <c r="H853" s="8"/>
      <c r="J853" s="7"/>
      <c r="L853" s="7"/>
      <c r="S853" s="8"/>
    </row>
    <row r="854" spans="5:19" x14ac:dyDescent="0.2">
      <c r="E854" s="10"/>
      <c r="F854" s="10"/>
      <c r="H854" s="8"/>
      <c r="J854" s="7"/>
      <c r="L854" s="7"/>
      <c r="S854" s="8"/>
    </row>
    <row r="855" spans="5:19" x14ac:dyDescent="0.2">
      <c r="E855" s="10"/>
      <c r="F855" s="10"/>
      <c r="H855" s="8"/>
      <c r="J855" s="7"/>
      <c r="L855" s="7"/>
      <c r="S855" s="8"/>
    </row>
    <row r="856" spans="5:19" x14ac:dyDescent="0.2">
      <c r="E856" s="10"/>
      <c r="F856" s="10"/>
      <c r="H856" s="8"/>
      <c r="J856" s="7"/>
      <c r="L856" s="7"/>
      <c r="S856" s="8"/>
    </row>
    <row r="857" spans="5:19" x14ac:dyDescent="0.2">
      <c r="E857" s="10"/>
      <c r="F857" s="10"/>
      <c r="H857" s="8"/>
      <c r="J857" s="7"/>
      <c r="L857" s="7"/>
      <c r="S857" s="8"/>
    </row>
    <row r="858" spans="5:19" x14ac:dyDescent="0.2">
      <c r="E858" s="10"/>
      <c r="F858" s="10"/>
      <c r="H858" s="8"/>
      <c r="J858" s="7"/>
      <c r="L858" s="7"/>
      <c r="S858" s="8"/>
    </row>
    <row r="859" spans="5:19" x14ac:dyDescent="0.2">
      <c r="E859" s="10"/>
      <c r="F859" s="10"/>
      <c r="H859" s="8"/>
      <c r="J859" s="7"/>
      <c r="L859" s="7"/>
      <c r="S859" s="8"/>
    </row>
    <row r="860" spans="5:19" x14ac:dyDescent="0.2">
      <c r="E860" s="10"/>
      <c r="F860" s="10"/>
      <c r="H860" s="8"/>
      <c r="J860" s="7"/>
      <c r="L860" s="7"/>
      <c r="S860" s="8"/>
    </row>
    <row r="861" spans="5:19" x14ac:dyDescent="0.2">
      <c r="E861" s="10"/>
      <c r="F861" s="10"/>
      <c r="H861" s="8"/>
      <c r="J861" s="7"/>
      <c r="L861" s="7"/>
      <c r="S861" s="8"/>
    </row>
    <row r="862" spans="5:19" x14ac:dyDescent="0.2">
      <c r="E862" s="10"/>
      <c r="F862" s="10"/>
      <c r="H862" s="8"/>
      <c r="J862" s="7"/>
      <c r="L862" s="7"/>
      <c r="S862" s="8"/>
    </row>
    <row r="863" spans="5:19" x14ac:dyDescent="0.2">
      <c r="E863" s="10"/>
      <c r="F863" s="10"/>
      <c r="H863" s="8"/>
      <c r="J863" s="7"/>
      <c r="L863" s="7"/>
      <c r="S863" s="8"/>
    </row>
    <row r="864" spans="5:19" x14ac:dyDescent="0.2">
      <c r="E864" s="10"/>
      <c r="F864" s="10"/>
      <c r="H864" s="8"/>
      <c r="J864" s="7"/>
      <c r="L864" s="7"/>
      <c r="S864" s="8"/>
    </row>
    <row r="865" spans="5:19" x14ac:dyDescent="0.2">
      <c r="E865" s="10"/>
      <c r="F865" s="10"/>
      <c r="H865" s="8"/>
      <c r="J865" s="7"/>
      <c r="L865" s="7"/>
      <c r="S865" s="8"/>
    </row>
    <row r="866" spans="5:19" x14ac:dyDescent="0.2">
      <c r="E866" s="10"/>
      <c r="F866" s="10"/>
      <c r="H866" s="8"/>
      <c r="J866" s="7"/>
      <c r="L866" s="7"/>
      <c r="S866" s="8"/>
    </row>
    <row r="867" spans="5:19" x14ac:dyDescent="0.2">
      <c r="E867" s="10"/>
      <c r="F867" s="10"/>
      <c r="H867" s="8"/>
      <c r="J867" s="7"/>
      <c r="L867" s="7"/>
      <c r="S867" s="8"/>
    </row>
    <row r="868" spans="5:19" x14ac:dyDescent="0.2">
      <c r="E868" s="10"/>
      <c r="F868" s="10"/>
      <c r="H868" s="8"/>
      <c r="J868" s="7"/>
      <c r="L868" s="7"/>
      <c r="S868" s="8"/>
    </row>
    <row r="869" spans="5:19" x14ac:dyDescent="0.2">
      <c r="E869" s="10"/>
      <c r="F869" s="10"/>
      <c r="H869" s="8"/>
      <c r="J869" s="7"/>
      <c r="L869" s="7"/>
      <c r="S869" s="8"/>
    </row>
    <row r="870" spans="5:19" x14ac:dyDescent="0.2">
      <c r="E870" s="10"/>
      <c r="F870" s="10"/>
      <c r="H870" s="8"/>
      <c r="J870" s="7"/>
      <c r="L870" s="7"/>
      <c r="S870" s="8"/>
    </row>
    <row r="871" spans="5:19" x14ac:dyDescent="0.2">
      <c r="E871" s="10"/>
      <c r="F871" s="10"/>
      <c r="H871" s="8"/>
      <c r="J871" s="7"/>
      <c r="L871" s="7"/>
      <c r="S871" s="8"/>
    </row>
    <row r="872" spans="5:19" x14ac:dyDescent="0.2">
      <c r="E872" s="10"/>
      <c r="F872" s="10"/>
      <c r="H872" s="8"/>
      <c r="J872" s="7"/>
      <c r="L872" s="7"/>
      <c r="S872" s="8"/>
    </row>
    <row r="873" spans="5:19" x14ac:dyDescent="0.2">
      <c r="E873" s="10"/>
      <c r="F873" s="10"/>
      <c r="H873" s="8"/>
      <c r="J873" s="7"/>
      <c r="L873" s="7"/>
      <c r="S873" s="8"/>
    </row>
    <row r="874" spans="5:19" x14ac:dyDescent="0.2">
      <c r="E874" s="10"/>
      <c r="F874" s="10"/>
      <c r="H874" s="8"/>
      <c r="J874" s="7"/>
      <c r="L874" s="7"/>
      <c r="S874" s="8"/>
    </row>
    <row r="875" spans="5:19" x14ac:dyDescent="0.2">
      <c r="E875" s="10"/>
      <c r="F875" s="10"/>
      <c r="H875" s="8"/>
      <c r="J875" s="7"/>
      <c r="L875" s="7"/>
      <c r="S875" s="8"/>
    </row>
    <row r="876" spans="5:19" x14ac:dyDescent="0.2">
      <c r="E876" s="10"/>
      <c r="F876" s="10"/>
      <c r="H876" s="8"/>
      <c r="J876" s="7"/>
      <c r="L876" s="7"/>
      <c r="S876" s="8"/>
    </row>
    <row r="877" spans="5:19" x14ac:dyDescent="0.2">
      <c r="E877" s="10"/>
      <c r="F877" s="10"/>
      <c r="H877" s="8"/>
      <c r="J877" s="7"/>
      <c r="L877" s="7"/>
      <c r="S877" s="8"/>
    </row>
    <row r="878" spans="5:19" x14ac:dyDescent="0.2">
      <c r="E878" s="10"/>
      <c r="F878" s="10"/>
      <c r="H878" s="8"/>
      <c r="J878" s="7"/>
      <c r="L878" s="7"/>
      <c r="S878" s="8"/>
    </row>
    <row r="879" spans="5:19" x14ac:dyDescent="0.2">
      <c r="E879" s="10"/>
      <c r="F879" s="10"/>
      <c r="H879" s="8"/>
      <c r="J879" s="7"/>
      <c r="L879" s="7"/>
      <c r="S879" s="8"/>
    </row>
    <row r="880" spans="5:19" x14ac:dyDescent="0.2">
      <c r="E880" s="10"/>
      <c r="F880" s="10"/>
      <c r="H880" s="8"/>
      <c r="J880" s="7"/>
      <c r="L880" s="7"/>
      <c r="S880" s="8"/>
    </row>
    <row r="881" spans="5:19" x14ac:dyDescent="0.2">
      <c r="E881" s="10"/>
      <c r="F881" s="10"/>
      <c r="H881" s="8"/>
      <c r="J881" s="7"/>
      <c r="L881" s="7"/>
      <c r="S881" s="8"/>
    </row>
    <row r="882" spans="5:19" x14ac:dyDescent="0.2">
      <c r="E882" s="10"/>
      <c r="F882" s="10"/>
      <c r="H882" s="8"/>
      <c r="J882" s="7"/>
      <c r="L882" s="7"/>
      <c r="S882" s="8"/>
    </row>
    <row r="883" spans="5:19" x14ac:dyDescent="0.2">
      <c r="E883" s="10"/>
      <c r="F883" s="10"/>
      <c r="H883" s="8"/>
      <c r="J883" s="7"/>
      <c r="L883" s="7"/>
      <c r="S883" s="8"/>
    </row>
    <row r="884" spans="5:19" x14ac:dyDescent="0.2">
      <c r="E884" s="10"/>
      <c r="F884" s="10"/>
      <c r="H884" s="8"/>
      <c r="J884" s="7"/>
      <c r="L884" s="7"/>
      <c r="S884" s="8"/>
    </row>
    <row r="885" spans="5:19" x14ac:dyDescent="0.2">
      <c r="E885" s="10"/>
      <c r="F885" s="10"/>
      <c r="H885" s="8"/>
      <c r="J885" s="7"/>
      <c r="L885" s="7"/>
      <c r="S885" s="8"/>
    </row>
    <row r="886" spans="5:19" x14ac:dyDescent="0.2">
      <c r="E886" s="10"/>
      <c r="F886" s="10"/>
      <c r="H886" s="8"/>
      <c r="J886" s="7"/>
      <c r="L886" s="7"/>
      <c r="S886" s="8"/>
    </row>
    <row r="887" spans="5:19" x14ac:dyDescent="0.2">
      <c r="E887" s="10"/>
      <c r="F887" s="10"/>
      <c r="H887" s="8"/>
      <c r="J887" s="7"/>
      <c r="L887" s="7"/>
      <c r="S887" s="8"/>
    </row>
    <row r="888" spans="5:19" x14ac:dyDescent="0.2">
      <c r="E888" s="10"/>
      <c r="F888" s="10"/>
      <c r="H888" s="8"/>
      <c r="J888" s="7"/>
      <c r="L888" s="7"/>
      <c r="S888" s="8"/>
    </row>
    <row r="889" spans="5:19" x14ac:dyDescent="0.2">
      <c r="E889" s="10"/>
      <c r="F889" s="10"/>
      <c r="H889" s="8"/>
      <c r="J889" s="7"/>
      <c r="L889" s="7"/>
      <c r="S889" s="8"/>
    </row>
    <row r="890" spans="5:19" x14ac:dyDescent="0.2">
      <c r="E890" s="10"/>
      <c r="F890" s="10"/>
      <c r="H890" s="8"/>
      <c r="J890" s="7"/>
      <c r="L890" s="7"/>
      <c r="S890" s="8"/>
    </row>
    <row r="891" spans="5:19" x14ac:dyDescent="0.2">
      <c r="E891" s="10"/>
      <c r="F891" s="10"/>
      <c r="H891" s="8"/>
      <c r="J891" s="7"/>
      <c r="L891" s="7"/>
      <c r="S891" s="8"/>
    </row>
    <row r="892" spans="5:19" x14ac:dyDescent="0.2">
      <c r="E892" s="10"/>
      <c r="F892" s="10"/>
      <c r="H892" s="8"/>
      <c r="J892" s="7"/>
      <c r="L892" s="7"/>
      <c r="S892" s="8"/>
    </row>
    <row r="893" spans="5:19" x14ac:dyDescent="0.2">
      <c r="E893" s="10"/>
      <c r="F893" s="10"/>
      <c r="H893" s="8"/>
      <c r="J893" s="7"/>
      <c r="L893" s="7"/>
      <c r="S893" s="8"/>
    </row>
    <row r="894" spans="5:19" x14ac:dyDescent="0.2">
      <c r="E894" s="10"/>
      <c r="F894" s="10"/>
      <c r="H894" s="8"/>
      <c r="J894" s="7"/>
      <c r="L894" s="7"/>
      <c r="S894" s="8"/>
    </row>
    <row r="895" spans="5:19" x14ac:dyDescent="0.2">
      <c r="E895" s="10"/>
      <c r="F895" s="10"/>
      <c r="H895" s="8"/>
      <c r="J895" s="7"/>
      <c r="L895" s="7"/>
      <c r="S895" s="8"/>
    </row>
    <row r="896" spans="5:19" x14ac:dyDescent="0.2">
      <c r="E896" s="10"/>
      <c r="F896" s="10"/>
      <c r="H896" s="8"/>
      <c r="J896" s="7"/>
      <c r="L896" s="7"/>
      <c r="S896" s="8"/>
    </row>
    <row r="897" spans="5:19" x14ac:dyDescent="0.2">
      <c r="E897" s="10"/>
      <c r="F897" s="10"/>
      <c r="H897" s="8"/>
      <c r="J897" s="7"/>
      <c r="L897" s="7"/>
      <c r="S897" s="8"/>
    </row>
    <row r="898" spans="5:19" x14ac:dyDescent="0.2">
      <c r="E898" s="10"/>
      <c r="F898" s="10"/>
      <c r="H898" s="8"/>
      <c r="J898" s="7"/>
      <c r="L898" s="7"/>
      <c r="S898" s="8"/>
    </row>
    <row r="899" spans="5:19" x14ac:dyDescent="0.2">
      <c r="E899" s="10"/>
      <c r="F899" s="10"/>
      <c r="H899" s="8"/>
      <c r="J899" s="7"/>
      <c r="L899" s="7"/>
      <c r="S899" s="8"/>
    </row>
    <row r="900" spans="5:19" x14ac:dyDescent="0.2">
      <c r="E900" s="10"/>
      <c r="F900" s="10"/>
      <c r="H900" s="8"/>
      <c r="J900" s="7"/>
      <c r="L900" s="7"/>
      <c r="S900" s="8"/>
    </row>
    <row r="901" spans="5:19" x14ac:dyDescent="0.2">
      <c r="E901" s="10"/>
      <c r="F901" s="10"/>
      <c r="H901" s="8"/>
      <c r="J901" s="7"/>
      <c r="L901" s="7"/>
      <c r="S901" s="8"/>
    </row>
    <row r="902" spans="5:19" x14ac:dyDescent="0.2">
      <c r="E902" s="10"/>
      <c r="F902" s="10"/>
      <c r="H902" s="8"/>
      <c r="J902" s="7"/>
      <c r="L902" s="7"/>
      <c r="S902" s="8"/>
    </row>
    <row r="903" spans="5:19" x14ac:dyDescent="0.2">
      <c r="E903" s="10"/>
      <c r="F903" s="10"/>
      <c r="H903" s="8"/>
      <c r="J903" s="7"/>
      <c r="L903" s="7"/>
      <c r="S903" s="8"/>
    </row>
    <row r="904" spans="5:19" x14ac:dyDescent="0.2">
      <c r="E904" s="10"/>
      <c r="F904" s="10"/>
      <c r="H904" s="8"/>
      <c r="J904" s="7"/>
      <c r="L904" s="7"/>
      <c r="S904" s="8"/>
    </row>
    <row r="905" spans="5:19" x14ac:dyDescent="0.2">
      <c r="E905" s="10"/>
      <c r="F905" s="10"/>
      <c r="H905" s="8"/>
      <c r="J905" s="7"/>
      <c r="L905" s="7"/>
      <c r="S905" s="8"/>
    </row>
    <row r="906" spans="5:19" x14ac:dyDescent="0.2">
      <c r="E906" s="10"/>
      <c r="F906" s="10"/>
      <c r="H906" s="8"/>
      <c r="J906" s="7"/>
      <c r="L906" s="7"/>
      <c r="S906" s="8"/>
    </row>
    <row r="907" spans="5:19" x14ac:dyDescent="0.2">
      <c r="E907" s="10"/>
      <c r="F907" s="10"/>
      <c r="H907" s="8"/>
      <c r="J907" s="7"/>
      <c r="L907" s="7"/>
      <c r="S907" s="8"/>
    </row>
    <row r="908" spans="5:19" x14ac:dyDescent="0.2">
      <c r="E908" s="10"/>
      <c r="F908" s="10"/>
      <c r="H908" s="8"/>
      <c r="J908" s="7"/>
      <c r="L908" s="7"/>
      <c r="S908" s="8"/>
    </row>
    <row r="909" spans="5:19" x14ac:dyDescent="0.2">
      <c r="E909" s="10"/>
      <c r="F909" s="10"/>
      <c r="H909" s="8"/>
      <c r="J909" s="7"/>
      <c r="L909" s="7"/>
      <c r="S909" s="8"/>
    </row>
    <row r="910" spans="5:19" x14ac:dyDescent="0.2">
      <c r="E910" s="10"/>
      <c r="F910" s="10"/>
      <c r="H910" s="8"/>
      <c r="J910" s="7"/>
      <c r="L910" s="7"/>
      <c r="S910" s="8"/>
    </row>
    <row r="911" spans="5:19" x14ac:dyDescent="0.2">
      <c r="E911" s="10"/>
      <c r="F911" s="10"/>
      <c r="H911" s="8"/>
      <c r="J911" s="7"/>
      <c r="L911" s="7"/>
      <c r="S911" s="8"/>
    </row>
    <row r="912" spans="5:19" x14ac:dyDescent="0.2">
      <c r="E912" s="10"/>
      <c r="F912" s="10"/>
      <c r="H912" s="8"/>
      <c r="J912" s="7"/>
      <c r="L912" s="7"/>
      <c r="S912" s="8"/>
    </row>
    <row r="913" spans="5:19" x14ac:dyDescent="0.2">
      <c r="E913" s="10"/>
      <c r="F913" s="10"/>
      <c r="H913" s="8"/>
      <c r="J913" s="7"/>
      <c r="L913" s="7"/>
      <c r="S913" s="8"/>
    </row>
    <row r="914" spans="5:19" x14ac:dyDescent="0.2">
      <c r="E914" s="10"/>
      <c r="F914" s="10"/>
      <c r="H914" s="8"/>
      <c r="J914" s="7"/>
      <c r="L914" s="7"/>
      <c r="S914" s="8"/>
    </row>
    <row r="915" spans="5:19" x14ac:dyDescent="0.2">
      <c r="E915" s="10"/>
      <c r="F915" s="10"/>
      <c r="H915" s="8"/>
      <c r="J915" s="7"/>
      <c r="L915" s="7"/>
      <c r="S915" s="8"/>
    </row>
    <row r="916" spans="5:19" x14ac:dyDescent="0.2">
      <c r="E916" s="10"/>
      <c r="F916" s="10"/>
      <c r="H916" s="8"/>
      <c r="J916" s="7"/>
      <c r="L916" s="7"/>
      <c r="S916" s="8"/>
    </row>
    <row r="917" spans="5:19" x14ac:dyDescent="0.2">
      <c r="E917" s="10"/>
      <c r="F917" s="10"/>
      <c r="H917" s="8"/>
      <c r="J917" s="7"/>
      <c r="L917" s="7"/>
      <c r="S917" s="8"/>
    </row>
    <row r="918" spans="5:19" x14ac:dyDescent="0.2">
      <c r="E918" s="10"/>
      <c r="F918" s="10"/>
      <c r="H918" s="8"/>
      <c r="J918" s="7"/>
      <c r="L918" s="7"/>
      <c r="S918" s="8"/>
    </row>
    <row r="919" spans="5:19" x14ac:dyDescent="0.2">
      <c r="E919" s="10"/>
      <c r="F919" s="10"/>
      <c r="H919" s="8"/>
      <c r="J919" s="7"/>
      <c r="L919" s="7"/>
      <c r="S919" s="8"/>
    </row>
    <row r="920" spans="5:19" x14ac:dyDescent="0.2">
      <c r="E920" s="10"/>
      <c r="F920" s="10"/>
      <c r="H920" s="8"/>
      <c r="J920" s="7"/>
      <c r="L920" s="7"/>
      <c r="S920" s="8"/>
    </row>
    <row r="921" spans="5:19" x14ac:dyDescent="0.2">
      <c r="E921" s="10"/>
      <c r="F921" s="10"/>
      <c r="H921" s="8"/>
      <c r="J921" s="7"/>
      <c r="L921" s="7"/>
      <c r="S921" s="8"/>
    </row>
    <row r="922" spans="5:19" x14ac:dyDescent="0.2">
      <c r="E922" s="10"/>
      <c r="F922" s="10"/>
      <c r="H922" s="8"/>
      <c r="J922" s="7"/>
      <c r="L922" s="7"/>
      <c r="S922" s="8"/>
    </row>
    <row r="923" spans="5:19" x14ac:dyDescent="0.2">
      <c r="E923" s="10"/>
      <c r="F923" s="10"/>
      <c r="H923" s="8"/>
      <c r="J923" s="7"/>
      <c r="L923" s="7"/>
      <c r="S923" s="8"/>
    </row>
    <row r="924" spans="5:19" x14ac:dyDescent="0.2">
      <c r="E924" s="10"/>
      <c r="F924" s="10"/>
      <c r="H924" s="8"/>
      <c r="J924" s="7"/>
      <c r="L924" s="7"/>
      <c r="S924" s="8"/>
    </row>
    <row r="925" spans="5:19" x14ac:dyDescent="0.2">
      <c r="E925" s="10"/>
      <c r="F925" s="10"/>
      <c r="H925" s="8"/>
      <c r="J925" s="7"/>
      <c r="L925" s="7"/>
      <c r="S925" s="8"/>
    </row>
    <row r="926" spans="5:19" x14ac:dyDescent="0.2">
      <c r="E926" s="10"/>
      <c r="F926" s="10"/>
      <c r="H926" s="8"/>
      <c r="J926" s="7"/>
      <c r="L926" s="7"/>
      <c r="S926" s="8"/>
    </row>
    <row r="927" spans="5:19" x14ac:dyDescent="0.2">
      <c r="E927" s="10"/>
      <c r="F927" s="10"/>
      <c r="H927" s="8"/>
      <c r="J927" s="7"/>
      <c r="L927" s="7"/>
      <c r="S927" s="8"/>
    </row>
    <row r="928" spans="5:19" x14ac:dyDescent="0.2">
      <c r="E928" s="10"/>
      <c r="F928" s="10"/>
      <c r="H928" s="8"/>
      <c r="J928" s="7"/>
      <c r="L928" s="7"/>
      <c r="S928" s="8"/>
    </row>
    <row r="929" spans="5:19" x14ac:dyDescent="0.2">
      <c r="E929" s="10"/>
      <c r="F929" s="10"/>
      <c r="H929" s="8"/>
      <c r="J929" s="7"/>
      <c r="L929" s="7"/>
      <c r="S929" s="8"/>
    </row>
    <row r="930" spans="5:19" x14ac:dyDescent="0.2">
      <c r="E930" s="10"/>
      <c r="F930" s="10"/>
      <c r="H930" s="8"/>
      <c r="J930" s="7"/>
      <c r="L930" s="7"/>
      <c r="S930" s="8"/>
    </row>
    <row r="931" spans="5:19" x14ac:dyDescent="0.2">
      <c r="E931" s="10"/>
      <c r="F931" s="10"/>
      <c r="H931" s="8"/>
      <c r="J931" s="7"/>
      <c r="L931" s="7"/>
      <c r="S931" s="8"/>
    </row>
    <row r="932" spans="5:19" x14ac:dyDescent="0.2">
      <c r="E932" s="10"/>
      <c r="F932" s="10"/>
      <c r="H932" s="8"/>
      <c r="J932" s="7"/>
      <c r="L932" s="7"/>
      <c r="S932" s="8"/>
    </row>
    <row r="933" spans="5:19" x14ac:dyDescent="0.2">
      <c r="E933" s="10"/>
      <c r="F933" s="10"/>
      <c r="H933" s="8"/>
      <c r="J933" s="7"/>
      <c r="L933" s="7"/>
      <c r="S933" s="8"/>
    </row>
    <row r="934" spans="5:19" x14ac:dyDescent="0.2">
      <c r="E934" s="10"/>
      <c r="F934" s="10"/>
      <c r="H934" s="8"/>
      <c r="J934" s="7"/>
      <c r="L934" s="7"/>
      <c r="S934" s="8"/>
    </row>
    <row r="935" spans="5:19" x14ac:dyDescent="0.2">
      <c r="E935" s="10"/>
      <c r="F935" s="10"/>
      <c r="H935" s="8"/>
      <c r="J935" s="7"/>
      <c r="L935" s="7"/>
      <c r="S935" s="8"/>
    </row>
    <row r="936" spans="5:19" x14ac:dyDescent="0.2">
      <c r="E936" s="10"/>
      <c r="F936" s="10"/>
      <c r="H936" s="8"/>
      <c r="J936" s="7"/>
      <c r="L936" s="7"/>
      <c r="S936" s="8"/>
    </row>
    <row r="937" spans="5:19" x14ac:dyDescent="0.2">
      <c r="E937" s="10"/>
      <c r="F937" s="10"/>
      <c r="H937" s="8"/>
      <c r="J937" s="7"/>
      <c r="L937" s="7"/>
      <c r="S937" s="8"/>
    </row>
    <row r="938" spans="5:19" x14ac:dyDescent="0.2">
      <c r="E938" s="10"/>
      <c r="F938" s="10"/>
      <c r="H938" s="8"/>
      <c r="J938" s="7"/>
      <c r="L938" s="7"/>
      <c r="S938" s="8"/>
    </row>
    <row r="939" spans="5:19" x14ac:dyDescent="0.2">
      <c r="E939" s="10"/>
      <c r="F939" s="10"/>
      <c r="H939" s="8"/>
      <c r="J939" s="7"/>
      <c r="L939" s="7"/>
      <c r="S939" s="8"/>
    </row>
    <row r="940" spans="5:19" x14ac:dyDescent="0.2">
      <c r="E940" s="10"/>
      <c r="F940" s="10"/>
      <c r="H940" s="8"/>
      <c r="J940" s="7"/>
      <c r="L940" s="7"/>
      <c r="S940" s="8"/>
    </row>
    <row r="941" spans="5:19" x14ac:dyDescent="0.2">
      <c r="E941" s="10"/>
      <c r="F941" s="10"/>
      <c r="H941" s="8"/>
      <c r="J941" s="7"/>
      <c r="L941" s="7"/>
      <c r="S941" s="8"/>
    </row>
    <row r="942" spans="5:19" x14ac:dyDescent="0.2">
      <c r="E942" s="10"/>
      <c r="F942" s="10"/>
      <c r="H942" s="8"/>
      <c r="J942" s="7"/>
      <c r="L942" s="7"/>
      <c r="S942" s="8"/>
    </row>
    <row r="943" spans="5:19" x14ac:dyDescent="0.2">
      <c r="E943" s="10"/>
      <c r="F943" s="10"/>
      <c r="H943" s="8"/>
      <c r="J943" s="7"/>
      <c r="L943" s="7"/>
      <c r="S943" s="8"/>
    </row>
    <row r="944" spans="5:19" x14ac:dyDescent="0.2">
      <c r="E944" s="10"/>
      <c r="F944" s="10"/>
      <c r="H944" s="8"/>
      <c r="J944" s="7"/>
      <c r="L944" s="7"/>
      <c r="S944" s="8"/>
    </row>
    <row r="945" spans="5:19" x14ac:dyDescent="0.2">
      <c r="E945" s="10"/>
      <c r="F945" s="10"/>
      <c r="H945" s="8"/>
      <c r="J945" s="7"/>
      <c r="L945" s="7"/>
      <c r="S945" s="8"/>
    </row>
    <row r="946" spans="5:19" x14ac:dyDescent="0.2">
      <c r="E946" s="10"/>
      <c r="F946" s="10"/>
      <c r="H946" s="8"/>
      <c r="J946" s="7"/>
      <c r="L946" s="7"/>
      <c r="S946" s="8"/>
    </row>
    <row r="947" spans="5:19" x14ac:dyDescent="0.2">
      <c r="E947" s="10"/>
      <c r="F947" s="10"/>
      <c r="H947" s="8"/>
      <c r="J947" s="7"/>
      <c r="L947" s="7"/>
      <c r="S947" s="8"/>
    </row>
    <row r="948" spans="5:19" x14ac:dyDescent="0.2">
      <c r="E948" s="10"/>
      <c r="F948" s="10"/>
      <c r="H948" s="8"/>
      <c r="J948" s="7"/>
      <c r="L948" s="7"/>
      <c r="S948" s="8"/>
    </row>
    <row r="949" spans="5:19" x14ac:dyDescent="0.2">
      <c r="E949" s="10"/>
      <c r="F949" s="10"/>
      <c r="H949" s="8"/>
      <c r="J949" s="7"/>
      <c r="L949" s="7"/>
      <c r="S949" s="8"/>
    </row>
    <row r="950" spans="5:19" x14ac:dyDescent="0.2">
      <c r="E950" s="10"/>
      <c r="F950" s="10"/>
      <c r="H950" s="8"/>
      <c r="J950" s="7"/>
      <c r="L950" s="7"/>
      <c r="S950" s="8"/>
    </row>
    <row r="951" spans="5:19" x14ac:dyDescent="0.2">
      <c r="E951" s="10"/>
      <c r="F951" s="10"/>
      <c r="H951" s="8"/>
      <c r="J951" s="7"/>
      <c r="L951" s="7"/>
      <c r="S951" s="8"/>
    </row>
    <row r="952" spans="5:19" x14ac:dyDescent="0.2">
      <c r="E952" s="10"/>
      <c r="F952" s="10"/>
      <c r="H952" s="8"/>
      <c r="J952" s="7"/>
      <c r="L952" s="7"/>
      <c r="S952" s="8"/>
    </row>
    <row r="953" spans="5:19" x14ac:dyDescent="0.2">
      <c r="E953" s="10"/>
      <c r="F953" s="10"/>
      <c r="H953" s="8"/>
      <c r="J953" s="7"/>
      <c r="L953" s="7"/>
      <c r="S953" s="8"/>
    </row>
    <row r="954" spans="5:19" x14ac:dyDescent="0.2">
      <c r="E954" s="10"/>
      <c r="F954" s="10"/>
      <c r="H954" s="8"/>
      <c r="J954" s="7"/>
      <c r="L954" s="7"/>
      <c r="S954" s="8"/>
    </row>
    <row r="955" spans="5:19" x14ac:dyDescent="0.2">
      <c r="E955" s="10"/>
      <c r="F955" s="10"/>
      <c r="H955" s="8"/>
      <c r="J955" s="7"/>
      <c r="L955" s="7"/>
      <c r="S955" s="8"/>
    </row>
    <row r="956" spans="5:19" x14ac:dyDescent="0.2">
      <c r="E956" s="10"/>
      <c r="F956" s="10"/>
      <c r="H956" s="8"/>
      <c r="J956" s="7"/>
      <c r="L956" s="7"/>
      <c r="S956" s="8"/>
    </row>
    <row r="957" spans="5:19" x14ac:dyDescent="0.2">
      <c r="E957" s="10"/>
      <c r="F957" s="10"/>
      <c r="H957" s="8"/>
      <c r="J957" s="7"/>
      <c r="L957" s="7"/>
      <c r="S957" s="8"/>
    </row>
    <row r="958" spans="5:19" x14ac:dyDescent="0.2">
      <c r="E958" s="10"/>
      <c r="F958" s="10"/>
      <c r="H958" s="8"/>
      <c r="J958" s="7"/>
      <c r="L958" s="7"/>
      <c r="S958" s="8"/>
    </row>
    <row r="959" spans="5:19" x14ac:dyDescent="0.2">
      <c r="E959" s="10"/>
      <c r="F959" s="10"/>
      <c r="H959" s="8"/>
      <c r="J959" s="7"/>
      <c r="L959" s="7"/>
      <c r="S959" s="8"/>
    </row>
    <row r="960" spans="5:19" x14ac:dyDescent="0.2">
      <c r="E960" s="10"/>
      <c r="F960" s="10"/>
      <c r="H960" s="8"/>
      <c r="J960" s="7"/>
      <c r="L960" s="7"/>
      <c r="S960" s="8"/>
    </row>
    <row r="961" spans="5:19" x14ac:dyDescent="0.2">
      <c r="E961" s="10"/>
      <c r="F961" s="10"/>
      <c r="H961" s="8"/>
      <c r="J961" s="7"/>
      <c r="L961" s="7"/>
      <c r="S961" s="8"/>
    </row>
    <row r="962" spans="5:19" x14ac:dyDescent="0.2">
      <c r="E962" s="10"/>
      <c r="F962" s="10"/>
      <c r="H962" s="8"/>
      <c r="J962" s="7"/>
      <c r="L962" s="7"/>
      <c r="S962" s="8"/>
    </row>
    <row r="963" spans="5:19" x14ac:dyDescent="0.2">
      <c r="E963" s="10"/>
      <c r="F963" s="10"/>
      <c r="H963" s="8"/>
      <c r="J963" s="7"/>
      <c r="L963" s="7"/>
      <c r="S963" s="8"/>
    </row>
    <row r="964" spans="5:19" x14ac:dyDescent="0.2">
      <c r="E964" s="10"/>
      <c r="F964" s="10"/>
      <c r="H964" s="8"/>
      <c r="J964" s="7"/>
      <c r="L964" s="7"/>
      <c r="S964" s="8"/>
    </row>
    <row r="965" spans="5:19" x14ac:dyDescent="0.2">
      <c r="E965" s="10"/>
      <c r="F965" s="10"/>
      <c r="H965" s="8"/>
      <c r="J965" s="7"/>
      <c r="L965" s="7"/>
      <c r="S965" s="8"/>
    </row>
    <row r="966" spans="5:19" x14ac:dyDescent="0.2">
      <c r="E966" s="10"/>
      <c r="F966" s="10"/>
      <c r="H966" s="8"/>
      <c r="J966" s="7"/>
      <c r="L966" s="7"/>
      <c r="S966" s="8"/>
    </row>
    <row r="967" spans="5:19" x14ac:dyDescent="0.2">
      <c r="E967" s="10"/>
      <c r="F967" s="10"/>
      <c r="H967" s="8"/>
      <c r="J967" s="7"/>
      <c r="L967" s="7"/>
      <c r="S967" s="8"/>
    </row>
    <row r="968" spans="5:19" x14ac:dyDescent="0.2">
      <c r="E968" s="10"/>
      <c r="F968" s="10"/>
      <c r="H968" s="8"/>
      <c r="J968" s="7"/>
      <c r="L968" s="7"/>
      <c r="S968" s="8"/>
    </row>
    <row r="969" spans="5:19" x14ac:dyDescent="0.2">
      <c r="E969" s="10"/>
      <c r="F969" s="10"/>
      <c r="H969" s="8"/>
      <c r="J969" s="7"/>
      <c r="L969" s="7"/>
      <c r="S969" s="8"/>
    </row>
    <row r="970" spans="5:19" x14ac:dyDescent="0.2">
      <c r="E970" s="10"/>
      <c r="F970" s="10"/>
      <c r="H970" s="8"/>
      <c r="J970" s="7"/>
      <c r="L970" s="7"/>
      <c r="S970" s="8"/>
    </row>
    <row r="971" spans="5:19" x14ac:dyDescent="0.2">
      <c r="E971" s="10"/>
      <c r="F971" s="10"/>
      <c r="H971" s="8"/>
      <c r="J971" s="7"/>
      <c r="L971" s="7"/>
      <c r="S971" s="8"/>
    </row>
    <row r="972" spans="5:19" x14ac:dyDescent="0.2">
      <c r="E972" s="10"/>
      <c r="F972" s="10"/>
      <c r="H972" s="8"/>
      <c r="J972" s="7"/>
      <c r="L972" s="7"/>
      <c r="S972" s="8"/>
    </row>
    <row r="973" spans="5:19" x14ac:dyDescent="0.2">
      <c r="E973" s="10"/>
      <c r="F973" s="10"/>
      <c r="H973" s="8"/>
      <c r="J973" s="7"/>
      <c r="L973" s="7"/>
      <c r="S973" s="8"/>
    </row>
    <row r="974" spans="5:19" x14ac:dyDescent="0.2">
      <c r="E974" s="10"/>
      <c r="F974" s="10"/>
      <c r="H974" s="8"/>
      <c r="J974" s="7"/>
      <c r="L974" s="7"/>
      <c r="S974" s="8"/>
    </row>
    <row r="975" spans="5:19" x14ac:dyDescent="0.2">
      <c r="E975" s="10"/>
      <c r="F975" s="10"/>
      <c r="H975" s="8"/>
      <c r="J975" s="7"/>
      <c r="L975" s="7"/>
      <c r="S975" s="8"/>
    </row>
    <row r="976" spans="5:19" x14ac:dyDescent="0.2">
      <c r="E976" s="10"/>
      <c r="F976" s="10"/>
      <c r="H976" s="8"/>
      <c r="J976" s="7"/>
      <c r="L976" s="7"/>
      <c r="S976" s="8"/>
    </row>
    <row r="977" spans="5:19" x14ac:dyDescent="0.2">
      <c r="E977" s="10"/>
      <c r="F977" s="10"/>
      <c r="H977" s="8"/>
      <c r="J977" s="7"/>
      <c r="L977" s="7"/>
      <c r="S977" s="8"/>
    </row>
    <row r="978" spans="5:19" x14ac:dyDescent="0.2">
      <c r="E978" s="10"/>
      <c r="F978" s="10"/>
      <c r="H978" s="8"/>
      <c r="J978" s="7"/>
      <c r="L978" s="7"/>
      <c r="S978" s="8"/>
    </row>
    <row r="979" spans="5:19" x14ac:dyDescent="0.2">
      <c r="E979" s="10"/>
      <c r="F979" s="10"/>
      <c r="H979" s="8"/>
      <c r="J979" s="7"/>
      <c r="L979" s="7"/>
      <c r="S979" s="8"/>
    </row>
    <row r="980" spans="5:19" x14ac:dyDescent="0.2">
      <c r="E980" s="10"/>
      <c r="F980" s="10"/>
      <c r="H980" s="8"/>
      <c r="J980" s="7"/>
      <c r="L980" s="7"/>
      <c r="S980" s="8"/>
    </row>
    <row r="981" spans="5:19" x14ac:dyDescent="0.2">
      <c r="E981" s="10"/>
      <c r="F981" s="10"/>
      <c r="H981" s="8"/>
      <c r="J981" s="7"/>
      <c r="L981" s="7"/>
      <c r="S981" s="8"/>
    </row>
    <row r="982" spans="5:19" x14ac:dyDescent="0.2">
      <c r="E982" s="10"/>
      <c r="F982" s="10"/>
      <c r="H982" s="8"/>
      <c r="J982" s="7"/>
      <c r="L982" s="7"/>
      <c r="S982" s="8"/>
    </row>
    <row r="983" spans="5:19" x14ac:dyDescent="0.2">
      <c r="E983" s="10"/>
      <c r="F983" s="10"/>
      <c r="H983" s="8"/>
      <c r="J983" s="7"/>
      <c r="L983" s="7"/>
      <c r="S983" s="8"/>
    </row>
    <row r="984" spans="5:19" x14ac:dyDescent="0.2">
      <c r="E984" s="10"/>
      <c r="F984" s="10"/>
      <c r="H984" s="8"/>
      <c r="J984" s="7"/>
      <c r="L984" s="7"/>
      <c r="S984" s="8"/>
    </row>
    <row r="985" spans="5:19" x14ac:dyDescent="0.2">
      <c r="E985" s="10"/>
      <c r="F985" s="10"/>
      <c r="H985" s="8"/>
      <c r="J985" s="7"/>
      <c r="L985" s="7"/>
      <c r="S985" s="8"/>
    </row>
    <row r="986" spans="5:19" x14ac:dyDescent="0.2">
      <c r="E986" s="10"/>
      <c r="F986" s="10"/>
      <c r="H986" s="8"/>
      <c r="J986" s="7"/>
      <c r="L986" s="7"/>
      <c r="S986" s="8"/>
    </row>
    <row r="987" spans="5:19" x14ac:dyDescent="0.2">
      <c r="E987" s="10"/>
      <c r="F987" s="10"/>
      <c r="H987" s="8"/>
      <c r="J987" s="7"/>
      <c r="L987" s="7"/>
      <c r="S987" s="8"/>
    </row>
    <row r="988" spans="5:19" x14ac:dyDescent="0.2">
      <c r="E988" s="10"/>
      <c r="F988" s="10"/>
      <c r="H988" s="8"/>
      <c r="J988" s="7"/>
      <c r="L988" s="7"/>
      <c r="S988" s="8"/>
    </row>
    <row r="989" spans="5:19" x14ac:dyDescent="0.2">
      <c r="E989" s="10"/>
      <c r="F989" s="10"/>
      <c r="H989" s="8"/>
      <c r="J989" s="7"/>
      <c r="L989" s="7"/>
      <c r="S989" s="8"/>
    </row>
    <row r="990" spans="5:19" x14ac:dyDescent="0.2">
      <c r="E990" s="10"/>
      <c r="F990" s="10"/>
      <c r="H990" s="8"/>
      <c r="J990" s="7"/>
      <c r="L990" s="7"/>
      <c r="S990" s="8"/>
    </row>
    <row r="991" spans="5:19" x14ac:dyDescent="0.2">
      <c r="E991" s="10"/>
      <c r="F991" s="10"/>
      <c r="H991" s="8"/>
      <c r="J991" s="7"/>
      <c r="L991" s="7"/>
      <c r="S991" s="8"/>
    </row>
    <row r="992" spans="5:19" x14ac:dyDescent="0.2">
      <c r="E992" s="10"/>
      <c r="F992" s="10"/>
      <c r="H992" s="8"/>
      <c r="J992" s="7"/>
      <c r="L992" s="7"/>
      <c r="S992" s="8"/>
    </row>
    <row r="993" spans="5:19" x14ac:dyDescent="0.2">
      <c r="E993" s="10"/>
      <c r="F993" s="10"/>
      <c r="H993" s="8"/>
      <c r="J993" s="7"/>
      <c r="L993" s="7"/>
      <c r="S993" s="8"/>
    </row>
    <row r="994" spans="5:19" x14ac:dyDescent="0.2">
      <c r="E994" s="10"/>
      <c r="F994" s="10"/>
      <c r="H994" s="8"/>
      <c r="J994" s="7"/>
      <c r="L994" s="7"/>
      <c r="S994" s="8"/>
    </row>
    <row r="995" spans="5:19" x14ac:dyDescent="0.2">
      <c r="E995" s="10"/>
      <c r="F995" s="10"/>
      <c r="H995" s="8"/>
      <c r="J995" s="7"/>
      <c r="L995" s="7"/>
      <c r="S995" s="8"/>
    </row>
    <row r="996" spans="5:19" x14ac:dyDescent="0.2">
      <c r="E996" s="10"/>
      <c r="F996" s="10"/>
      <c r="H996" s="8"/>
      <c r="J996" s="7"/>
      <c r="L996" s="7"/>
      <c r="S996" s="8"/>
    </row>
    <row r="997" spans="5:19" x14ac:dyDescent="0.2">
      <c r="E997" s="10"/>
      <c r="F997" s="10"/>
      <c r="H997" s="8"/>
      <c r="J997" s="7"/>
      <c r="L997" s="7"/>
      <c r="S997" s="8"/>
    </row>
    <row r="998" spans="5:19" x14ac:dyDescent="0.2">
      <c r="E998" s="10"/>
      <c r="F998" s="10"/>
      <c r="H998" s="8"/>
      <c r="J998" s="7"/>
      <c r="L998" s="7"/>
      <c r="S998" s="8"/>
    </row>
    <row r="999" spans="5:19" x14ac:dyDescent="0.2">
      <c r="E999" s="10"/>
      <c r="F999" s="10"/>
      <c r="H999" s="8"/>
      <c r="J999" s="7"/>
      <c r="L999" s="7"/>
      <c r="S999" s="8"/>
    </row>
    <row r="1000" spans="5:19" x14ac:dyDescent="0.2">
      <c r="E1000" s="10"/>
      <c r="F1000" s="10"/>
      <c r="H1000" s="8"/>
      <c r="J1000" s="7"/>
      <c r="L1000" s="7"/>
      <c r="S1000" s="8"/>
    </row>
    <row r="1001" spans="5:19" x14ac:dyDescent="0.2">
      <c r="E1001" s="10"/>
      <c r="F1001" s="10"/>
      <c r="H1001" s="8"/>
      <c r="J1001" s="7"/>
      <c r="L1001" s="7"/>
      <c r="S1001" s="8"/>
    </row>
    <row r="1002" spans="5:19" x14ac:dyDescent="0.2">
      <c r="E1002" s="10"/>
      <c r="F1002" s="10"/>
      <c r="H1002" s="8"/>
      <c r="J1002" s="7"/>
      <c r="L1002" s="7"/>
      <c r="S1002" s="8"/>
    </row>
    <row r="1003" spans="5:19" x14ac:dyDescent="0.2">
      <c r="E1003" s="10"/>
      <c r="F1003" s="10"/>
      <c r="H1003" s="8"/>
      <c r="J1003" s="7"/>
      <c r="L1003" s="7"/>
      <c r="S1003" s="8"/>
    </row>
    <row r="1004" spans="5:19" x14ac:dyDescent="0.2">
      <c r="E1004" s="10"/>
      <c r="F1004" s="10"/>
      <c r="H1004" s="8"/>
      <c r="J1004" s="7"/>
      <c r="L1004" s="7"/>
      <c r="S1004" s="8"/>
    </row>
    <row r="1005" spans="5:19" x14ac:dyDescent="0.2">
      <c r="E1005" s="10"/>
      <c r="F1005" s="10"/>
      <c r="H1005" s="8"/>
      <c r="J1005" s="7"/>
      <c r="L1005" s="7"/>
      <c r="S1005" s="8"/>
    </row>
    <row r="1006" spans="5:19" x14ac:dyDescent="0.2">
      <c r="E1006" s="10"/>
      <c r="F1006" s="10"/>
      <c r="H1006" s="8"/>
      <c r="J1006" s="7"/>
      <c r="L1006" s="7"/>
      <c r="S1006" s="8"/>
    </row>
    <row r="1007" spans="5:19" x14ac:dyDescent="0.2">
      <c r="E1007" s="10"/>
      <c r="F1007" s="10"/>
      <c r="H1007" s="8"/>
      <c r="J1007" s="7"/>
      <c r="L1007" s="7"/>
      <c r="S1007" s="8"/>
    </row>
    <row r="1008" spans="5:19" x14ac:dyDescent="0.2">
      <c r="E1008" s="10"/>
      <c r="F1008" s="10"/>
      <c r="H1008" s="8"/>
      <c r="J1008" s="7"/>
      <c r="L1008" s="7"/>
      <c r="S1008" s="8"/>
    </row>
    <row r="1009" spans="5:19" x14ac:dyDescent="0.2">
      <c r="E1009" s="10"/>
      <c r="F1009" s="10"/>
      <c r="H1009" s="8"/>
      <c r="J1009" s="7"/>
      <c r="L1009" s="7"/>
      <c r="S1009" s="8"/>
    </row>
    <row r="1010" spans="5:19" x14ac:dyDescent="0.2">
      <c r="E1010" s="10"/>
      <c r="F1010" s="10"/>
      <c r="H1010" s="8"/>
      <c r="J1010" s="7"/>
      <c r="L1010" s="7"/>
      <c r="S1010" s="8"/>
    </row>
    <row r="1011" spans="5:19" x14ac:dyDescent="0.2">
      <c r="E1011" s="10"/>
      <c r="F1011" s="10"/>
      <c r="H1011" s="8"/>
      <c r="J1011" s="7"/>
      <c r="L1011" s="7"/>
      <c r="S1011" s="8"/>
    </row>
    <row r="1012" spans="5:19" x14ac:dyDescent="0.2">
      <c r="E1012" s="10"/>
      <c r="F1012" s="10"/>
      <c r="H1012" s="8"/>
      <c r="J1012" s="7"/>
      <c r="L1012" s="7"/>
      <c r="S1012" s="8"/>
    </row>
    <row r="1013" spans="5:19" x14ac:dyDescent="0.2">
      <c r="E1013" s="10"/>
      <c r="F1013" s="10"/>
      <c r="H1013" s="8"/>
      <c r="J1013" s="7"/>
      <c r="L1013" s="7"/>
      <c r="S1013" s="8"/>
    </row>
    <row r="1014" spans="5:19" x14ac:dyDescent="0.2">
      <c r="E1014" s="10"/>
      <c r="F1014" s="10"/>
      <c r="H1014" s="8"/>
      <c r="J1014" s="7"/>
      <c r="L1014" s="7"/>
      <c r="S1014" s="8"/>
    </row>
    <row r="1015" spans="5:19" x14ac:dyDescent="0.2">
      <c r="E1015" s="10"/>
      <c r="F1015" s="10"/>
      <c r="H1015" s="8"/>
      <c r="J1015" s="7"/>
      <c r="L1015" s="7"/>
      <c r="S1015" s="8"/>
    </row>
    <row r="1016" spans="5:19" x14ac:dyDescent="0.2">
      <c r="E1016" s="10"/>
      <c r="F1016" s="10"/>
      <c r="H1016" s="8"/>
      <c r="J1016" s="7"/>
      <c r="L1016" s="7"/>
      <c r="S1016" s="8"/>
    </row>
    <row r="1017" spans="5:19" x14ac:dyDescent="0.2">
      <c r="E1017" s="10"/>
      <c r="F1017" s="10"/>
      <c r="H1017" s="8"/>
      <c r="J1017" s="7"/>
      <c r="L1017" s="7"/>
      <c r="S1017" s="8"/>
    </row>
    <row r="1018" spans="5:19" x14ac:dyDescent="0.2">
      <c r="E1018" s="10"/>
      <c r="F1018" s="10"/>
      <c r="H1018" s="8"/>
      <c r="J1018" s="7"/>
      <c r="L1018" s="7"/>
      <c r="S1018" s="8"/>
    </row>
    <row r="1019" spans="5:19" x14ac:dyDescent="0.2">
      <c r="E1019" s="10"/>
      <c r="F1019" s="10"/>
      <c r="H1019" s="8"/>
      <c r="J1019" s="7"/>
      <c r="L1019" s="7"/>
      <c r="S1019" s="8"/>
    </row>
    <row r="1020" spans="5:19" x14ac:dyDescent="0.2">
      <c r="E1020" s="10"/>
      <c r="F1020" s="10"/>
      <c r="H1020" s="8"/>
      <c r="J1020" s="7"/>
      <c r="L1020" s="7"/>
      <c r="S1020" s="8"/>
    </row>
    <row r="1021" spans="5:19" x14ac:dyDescent="0.2">
      <c r="E1021" s="10"/>
      <c r="F1021" s="10"/>
      <c r="H1021" s="8"/>
      <c r="J1021" s="7"/>
      <c r="L1021" s="7"/>
      <c r="S1021" s="8"/>
    </row>
    <row r="1022" spans="5:19" x14ac:dyDescent="0.2">
      <c r="E1022" s="10"/>
      <c r="F1022" s="10"/>
      <c r="H1022" s="8"/>
      <c r="J1022" s="7"/>
      <c r="L1022" s="7"/>
      <c r="S1022" s="8"/>
    </row>
    <row r="1023" spans="5:19" x14ac:dyDescent="0.2">
      <c r="E1023" s="10"/>
      <c r="F1023" s="10"/>
      <c r="H1023" s="8"/>
      <c r="J1023" s="7"/>
      <c r="L1023" s="7"/>
      <c r="S1023" s="8"/>
    </row>
    <row r="1024" spans="5:19" x14ac:dyDescent="0.2">
      <c r="E1024" s="10"/>
      <c r="F1024" s="10"/>
      <c r="H1024" s="8"/>
      <c r="J1024" s="7"/>
      <c r="L1024" s="7"/>
      <c r="S1024" s="8"/>
    </row>
    <row r="1025" spans="5:19" x14ac:dyDescent="0.2">
      <c r="E1025" s="10"/>
      <c r="F1025" s="10"/>
      <c r="H1025" s="8"/>
      <c r="J1025" s="7"/>
      <c r="L1025" s="7"/>
      <c r="S1025" s="8"/>
    </row>
    <row r="1026" spans="5:19" x14ac:dyDescent="0.2">
      <c r="E1026" s="10"/>
      <c r="F1026" s="10"/>
      <c r="H1026" s="8"/>
      <c r="J1026" s="7"/>
      <c r="L1026" s="7"/>
      <c r="S1026" s="8"/>
    </row>
    <row r="1027" spans="5:19" x14ac:dyDescent="0.2">
      <c r="E1027" s="10"/>
      <c r="F1027" s="10"/>
      <c r="H1027" s="8"/>
      <c r="J1027" s="7"/>
      <c r="L1027" s="7"/>
      <c r="S1027" s="8"/>
    </row>
    <row r="1028" spans="5:19" x14ac:dyDescent="0.2">
      <c r="E1028" s="10"/>
      <c r="F1028" s="10"/>
      <c r="H1028" s="8"/>
      <c r="J1028" s="7"/>
      <c r="L1028" s="7"/>
      <c r="S1028" s="8"/>
    </row>
    <row r="1029" spans="5:19" x14ac:dyDescent="0.2">
      <c r="E1029" s="10"/>
      <c r="F1029" s="10"/>
      <c r="H1029" s="8"/>
      <c r="J1029" s="7"/>
      <c r="L1029" s="7"/>
      <c r="S1029" s="8"/>
    </row>
    <row r="1030" spans="5:19" x14ac:dyDescent="0.2">
      <c r="E1030" s="10"/>
      <c r="F1030" s="10"/>
      <c r="H1030" s="8"/>
      <c r="J1030" s="7"/>
      <c r="L1030" s="7"/>
      <c r="S1030" s="8"/>
    </row>
    <row r="1031" spans="5:19" x14ac:dyDescent="0.2">
      <c r="E1031" s="10"/>
      <c r="F1031" s="10"/>
      <c r="H1031" s="8"/>
      <c r="J1031" s="7"/>
      <c r="L1031" s="7"/>
      <c r="S1031" s="8"/>
    </row>
    <row r="1032" spans="5:19" x14ac:dyDescent="0.2">
      <c r="E1032" s="10"/>
      <c r="F1032" s="10"/>
      <c r="H1032" s="8"/>
      <c r="J1032" s="7"/>
      <c r="L1032" s="7"/>
      <c r="S1032" s="8"/>
    </row>
    <row r="1033" spans="5:19" x14ac:dyDescent="0.2">
      <c r="E1033" s="10"/>
      <c r="F1033" s="10"/>
      <c r="H1033" s="8"/>
      <c r="J1033" s="7"/>
      <c r="L1033" s="7"/>
      <c r="S1033" s="8"/>
    </row>
    <row r="1034" spans="5:19" x14ac:dyDescent="0.2">
      <c r="E1034" s="10"/>
      <c r="F1034" s="10"/>
      <c r="H1034" s="8"/>
      <c r="J1034" s="7"/>
      <c r="L1034" s="7"/>
      <c r="S1034" s="8"/>
    </row>
    <row r="1035" spans="5:19" x14ac:dyDescent="0.2">
      <c r="E1035" s="10"/>
      <c r="F1035" s="10"/>
      <c r="H1035" s="8"/>
      <c r="J1035" s="7"/>
      <c r="L1035" s="7"/>
      <c r="S1035" s="8"/>
    </row>
    <row r="1036" spans="5:19" x14ac:dyDescent="0.2">
      <c r="E1036" s="10"/>
      <c r="F1036" s="10"/>
      <c r="H1036" s="8"/>
      <c r="J1036" s="7"/>
      <c r="L1036" s="7"/>
      <c r="S1036" s="8"/>
    </row>
    <row r="1037" spans="5:19" x14ac:dyDescent="0.2">
      <c r="E1037" s="10"/>
      <c r="F1037" s="10"/>
      <c r="H1037" s="8"/>
      <c r="J1037" s="7"/>
      <c r="L1037" s="7"/>
      <c r="S1037" s="8"/>
    </row>
    <row r="1038" spans="5:19" x14ac:dyDescent="0.2">
      <c r="E1038" s="10"/>
      <c r="F1038" s="10"/>
      <c r="H1038" s="8"/>
      <c r="J1038" s="7"/>
      <c r="L1038" s="7"/>
      <c r="S1038" s="8"/>
    </row>
    <row r="1039" spans="5:19" x14ac:dyDescent="0.2">
      <c r="E1039" s="10"/>
      <c r="F1039" s="10"/>
      <c r="H1039" s="8"/>
      <c r="J1039" s="7"/>
      <c r="L1039" s="7"/>
      <c r="S1039" s="8"/>
    </row>
    <row r="1040" spans="5:19" x14ac:dyDescent="0.2">
      <c r="E1040" s="10"/>
      <c r="F1040" s="10"/>
      <c r="H1040" s="8"/>
      <c r="J1040" s="7"/>
      <c r="L1040" s="7"/>
      <c r="S1040" s="8"/>
    </row>
    <row r="1041" spans="5:19" x14ac:dyDescent="0.2">
      <c r="E1041" s="10"/>
      <c r="F1041" s="10"/>
      <c r="H1041" s="8"/>
      <c r="J1041" s="7"/>
      <c r="L1041" s="7"/>
      <c r="S1041" s="8"/>
    </row>
    <row r="1042" spans="5:19" x14ac:dyDescent="0.2">
      <c r="E1042" s="10"/>
      <c r="F1042" s="10"/>
      <c r="H1042" s="8"/>
      <c r="J1042" s="7"/>
      <c r="L1042" s="7"/>
      <c r="S1042" s="8"/>
    </row>
    <row r="1043" spans="5:19" x14ac:dyDescent="0.2">
      <c r="E1043" s="10"/>
      <c r="F1043" s="10"/>
      <c r="H1043" s="8"/>
      <c r="J1043" s="7"/>
      <c r="L1043" s="7"/>
      <c r="S1043" s="8"/>
    </row>
    <row r="1044" spans="5:19" x14ac:dyDescent="0.2">
      <c r="E1044" s="10"/>
      <c r="F1044" s="10"/>
      <c r="H1044" s="8"/>
      <c r="J1044" s="7"/>
      <c r="L1044" s="7"/>
      <c r="S1044" s="8"/>
    </row>
    <row r="1045" spans="5:19" x14ac:dyDescent="0.2">
      <c r="E1045" s="10"/>
      <c r="F1045" s="10"/>
      <c r="H1045" s="8"/>
      <c r="J1045" s="7"/>
      <c r="L1045" s="7"/>
      <c r="S1045" s="8"/>
    </row>
    <row r="1046" spans="5:19" x14ac:dyDescent="0.2">
      <c r="E1046" s="10"/>
      <c r="F1046" s="10"/>
      <c r="H1046" s="8"/>
      <c r="J1046" s="7"/>
      <c r="L1046" s="7"/>
      <c r="S1046" s="8"/>
    </row>
    <row r="1047" spans="5:19" x14ac:dyDescent="0.2">
      <c r="E1047" s="10"/>
      <c r="F1047" s="10"/>
      <c r="H1047" s="8"/>
      <c r="J1047" s="7"/>
      <c r="L1047" s="7"/>
      <c r="S1047" s="8"/>
    </row>
    <row r="1048" spans="5:19" x14ac:dyDescent="0.2">
      <c r="E1048" s="10"/>
      <c r="F1048" s="10"/>
      <c r="H1048" s="8"/>
      <c r="J1048" s="7"/>
      <c r="L1048" s="7"/>
      <c r="S1048" s="8"/>
    </row>
    <row r="1049" spans="5:19" x14ac:dyDescent="0.2">
      <c r="E1049" s="10"/>
      <c r="F1049" s="10"/>
      <c r="H1049" s="8"/>
      <c r="J1049" s="7"/>
      <c r="L1049" s="7"/>
      <c r="S1049" s="8"/>
    </row>
    <row r="1050" spans="5:19" x14ac:dyDescent="0.2">
      <c r="E1050" s="10"/>
      <c r="F1050" s="10"/>
      <c r="H1050" s="8"/>
      <c r="J1050" s="7"/>
      <c r="L1050" s="7"/>
      <c r="S1050" s="8"/>
    </row>
    <row r="1051" spans="5:19" x14ac:dyDescent="0.2">
      <c r="E1051" s="10"/>
      <c r="F1051" s="10"/>
      <c r="H1051" s="8"/>
      <c r="J1051" s="7"/>
      <c r="L1051" s="7"/>
      <c r="S1051" s="8"/>
    </row>
    <row r="1052" spans="5:19" x14ac:dyDescent="0.2">
      <c r="E1052" s="10"/>
      <c r="F1052" s="10"/>
      <c r="H1052" s="8"/>
      <c r="J1052" s="7"/>
      <c r="L1052" s="7"/>
      <c r="S1052" s="8"/>
    </row>
    <row r="1053" spans="5:19" x14ac:dyDescent="0.2">
      <c r="E1053" s="10"/>
      <c r="F1053" s="10"/>
      <c r="H1053" s="8"/>
      <c r="J1053" s="7"/>
      <c r="L1053" s="7"/>
      <c r="S1053" s="8"/>
    </row>
    <row r="1054" spans="5:19" x14ac:dyDescent="0.2">
      <c r="E1054" s="10"/>
      <c r="F1054" s="10"/>
      <c r="H1054" s="8"/>
      <c r="J1054" s="7"/>
      <c r="L1054" s="7"/>
      <c r="S1054" s="8"/>
    </row>
    <row r="1055" spans="5:19" x14ac:dyDescent="0.2">
      <c r="E1055" s="10"/>
      <c r="F1055" s="10"/>
      <c r="H1055" s="8"/>
      <c r="J1055" s="7"/>
      <c r="L1055" s="7"/>
      <c r="S1055" s="8"/>
    </row>
    <row r="1056" spans="5:19" x14ac:dyDescent="0.2">
      <c r="E1056" s="10"/>
      <c r="F1056" s="10"/>
      <c r="H1056" s="8"/>
      <c r="J1056" s="7"/>
      <c r="L1056" s="7"/>
      <c r="S1056" s="8"/>
    </row>
    <row r="1057" spans="5:19" x14ac:dyDescent="0.2">
      <c r="E1057" s="10"/>
      <c r="F1057" s="10"/>
      <c r="H1057" s="8"/>
      <c r="J1057" s="7"/>
      <c r="L1057" s="7"/>
      <c r="S1057" s="8"/>
    </row>
    <row r="1058" spans="5:19" x14ac:dyDescent="0.2">
      <c r="E1058" s="10"/>
      <c r="F1058" s="10"/>
      <c r="H1058" s="8"/>
      <c r="J1058" s="7"/>
      <c r="L1058" s="7"/>
      <c r="S1058" s="8"/>
    </row>
    <row r="1059" spans="5:19" x14ac:dyDescent="0.2">
      <c r="E1059" s="10"/>
      <c r="F1059" s="10"/>
      <c r="H1059" s="8"/>
      <c r="J1059" s="7"/>
      <c r="L1059" s="7"/>
      <c r="S1059" s="8"/>
    </row>
    <row r="1060" spans="5:19" x14ac:dyDescent="0.2">
      <c r="E1060" s="10"/>
      <c r="F1060" s="10"/>
      <c r="H1060" s="8"/>
      <c r="J1060" s="7"/>
      <c r="L1060" s="7"/>
      <c r="S1060" s="8"/>
    </row>
    <row r="1061" spans="5:19" x14ac:dyDescent="0.2">
      <c r="E1061" s="10"/>
      <c r="F1061" s="10"/>
      <c r="H1061" s="8"/>
      <c r="J1061" s="7"/>
      <c r="L1061" s="7"/>
      <c r="S1061" s="8"/>
    </row>
    <row r="1062" spans="5:19" x14ac:dyDescent="0.2">
      <c r="E1062" s="10"/>
      <c r="F1062" s="10"/>
      <c r="H1062" s="8"/>
      <c r="J1062" s="7"/>
      <c r="L1062" s="7"/>
      <c r="S1062" s="8"/>
    </row>
    <row r="1063" spans="5:19" x14ac:dyDescent="0.2">
      <c r="E1063" s="10"/>
      <c r="F1063" s="10"/>
      <c r="H1063" s="8"/>
      <c r="J1063" s="7"/>
      <c r="L1063" s="7"/>
      <c r="S1063" s="8"/>
    </row>
    <row r="1064" spans="5:19" x14ac:dyDescent="0.2">
      <c r="E1064" s="10"/>
      <c r="F1064" s="10"/>
      <c r="H1064" s="8"/>
      <c r="J1064" s="7"/>
      <c r="L1064" s="7"/>
      <c r="S1064" s="8"/>
    </row>
    <row r="1065" spans="5:19" x14ac:dyDescent="0.2">
      <c r="E1065" s="10"/>
      <c r="F1065" s="10"/>
      <c r="H1065" s="8"/>
      <c r="J1065" s="7"/>
      <c r="L1065" s="7"/>
      <c r="S1065" s="8"/>
    </row>
    <row r="1066" spans="5:19" x14ac:dyDescent="0.2">
      <c r="E1066" s="10"/>
      <c r="F1066" s="10"/>
      <c r="H1066" s="8"/>
      <c r="J1066" s="7"/>
      <c r="L1066" s="7"/>
      <c r="S1066" s="8"/>
    </row>
    <row r="1067" spans="5:19" x14ac:dyDescent="0.2">
      <c r="E1067" s="10"/>
      <c r="F1067" s="10"/>
      <c r="H1067" s="8"/>
      <c r="J1067" s="7"/>
      <c r="L1067" s="7"/>
      <c r="S1067" s="8"/>
    </row>
    <row r="1068" spans="5:19" x14ac:dyDescent="0.2">
      <c r="E1068" s="10"/>
      <c r="F1068" s="10"/>
      <c r="H1068" s="8"/>
      <c r="J1068" s="7"/>
      <c r="L1068" s="7"/>
      <c r="S1068" s="8"/>
    </row>
    <row r="1069" spans="5:19" x14ac:dyDescent="0.2">
      <c r="E1069" s="10"/>
      <c r="F1069" s="10"/>
      <c r="H1069" s="8"/>
      <c r="J1069" s="7"/>
      <c r="L1069" s="7"/>
      <c r="S1069" s="8"/>
    </row>
    <row r="1070" spans="5:19" x14ac:dyDescent="0.2">
      <c r="E1070" s="10"/>
      <c r="F1070" s="10"/>
      <c r="H1070" s="8"/>
      <c r="J1070" s="7"/>
      <c r="L1070" s="7"/>
      <c r="S1070" s="8"/>
    </row>
    <row r="1071" spans="5:19" x14ac:dyDescent="0.2">
      <c r="E1071" s="10"/>
      <c r="F1071" s="10"/>
      <c r="H1071" s="8"/>
      <c r="J1071" s="7"/>
      <c r="L1071" s="7"/>
      <c r="S1071" s="8"/>
    </row>
    <row r="1072" spans="5:19" x14ac:dyDescent="0.2">
      <c r="E1072" s="10"/>
      <c r="F1072" s="10"/>
      <c r="H1072" s="8"/>
      <c r="J1072" s="7"/>
      <c r="L1072" s="7"/>
      <c r="S1072" s="8"/>
    </row>
    <row r="1073" spans="5:19" x14ac:dyDescent="0.2">
      <c r="E1073" s="10"/>
      <c r="F1073" s="10"/>
      <c r="H1073" s="8"/>
      <c r="J1073" s="7"/>
      <c r="L1073" s="7"/>
      <c r="S1073" s="8"/>
    </row>
    <row r="1074" spans="5:19" x14ac:dyDescent="0.2">
      <c r="E1074" s="10"/>
      <c r="F1074" s="10"/>
      <c r="H1074" s="8"/>
      <c r="J1074" s="7"/>
      <c r="L1074" s="7"/>
      <c r="S1074" s="8"/>
    </row>
    <row r="1075" spans="5:19" x14ac:dyDescent="0.2">
      <c r="E1075" s="10"/>
      <c r="F1075" s="10"/>
      <c r="H1075" s="8"/>
      <c r="J1075" s="7"/>
      <c r="L1075" s="7"/>
      <c r="S1075" s="8"/>
    </row>
    <row r="1076" spans="5:19" x14ac:dyDescent="0.2">
      <c r="E1076" s="10"/>
      <c r="F1076" s="10"/>
      <c r="H1076" s="8"/>
      <c r="J1076" s="7"/>
      <c r="L1076" s="7"/>
      <c r="S1076" s="8"/>
    </row>
    <row r="1077" spans="5:19" x14ac:dyDescent="0.2">
      <c r="E1077" s="10"/>
      <c r="F1077" s="10"/>
      <c r="H1077" s="8"/>
      <c r="J1077" s="7"/>
      <c r="L1077" s="7"/>
      <c r="S1077" s="8"/>
    </row>
    <row r="1078" spans="5:19" x14ac:dyDescent="0.2">
      <c r="E1078" s="10"/>
      <c r="F1078" s="10"/>
      <c r="H1078" s="8"/>
      <c r="J1078" s="7"/>
      <c r="L1078" s="7"/>
      <c r="S1078" s="8"/>
    </row>
    <row r="1079" spans="5:19" x14ac:dyDescent="0.2">
      <c r="E1079" s="10"/>
      <c r="F1079" s="10"/>
      <c r="H1079" s="8"/>
      <c r="J1079" s="7"/>
      <c r="L1079" s="7"/>
      <c r="S1079" s="8"/>
    </row>
    <row r="1080" spans="5:19" x14ac:dyDescent="0.2">
      <c r="E1080" s="10"/>
      <c r="F1080" s="10"/>
      <c r="H1080" s="8"/>
      <c r="J1080" s="7"/>
      <c r="L1080" s="7"/>
      <c r="S1080" s="8"/>
    </row>
    <row r="1081" spans="5:19" x14ac:dyDescent="0.2">
      <c r="E1081" s="10"/>
      <c r="F1081" s="10"/>
      <c r="H1081" s="8"/>
      <c r="J1081" s="7"/>
      <c r="L1081" s="7"/>
      <c r="S1081" s="8"/>
    </row>
    <row r="1082" spans="5:19" x14ac:dyDescent="0.2">
      <c r="E1082" s="10"/>
      <c r="F1082" s="10"/>
      <c r="H1082" s="8"/>
      <c r="J1082" s="7"/>
      <c r="L1082" s="7"/>
      <c r="S1082" s="8"/>
    </row>
    <row r="1083" spans="5:19" x14ac:dyDescent="0.2">
      <c r="E1083" s="10"/>
      <c r="F1083" s="10"/>
      <c r="H1083" s="8"/>
      <c r="J1083" s="7"/>
      <c r="L1083" s="7"/>
      <c r="S1083" s="8"/>
    </row>
    <row r="1084" spans="5:19" x14ac:dyDescent="0.2">
      <c r="E1084" s="10"/>
      <c r="F1084" s="10"/>
      <c r="H1084" s="8"/>
      <c r="J1084" s="7"/>
      <c r="L1084" s="7"/>
      <c r="S1084" s="8"/>
    </row>
    <row r="1085" spans="5:19" x14ac:dyDescent="0.2">
      <c r="E1085" s="10"/>
      <c r="F1085" s="10"/>
      <c r="H1085" s="8"/>
      <c r="J1085" s="7"/>
      <c r="L1085" s="7"/>
      <c r="S1085" s="8"/>
    </row>
    <row r="1086" spans="5:19" x14ac:dyDescent="0.2">
      <c r="E1086" s="10"/>
      <c r="F1086" s="10"/>
      <c r="H1086" s="8"/>
      <c r="J1086" s="7"/>
      <c r="L1086" s="7"/>
      <c r="S1086" s="8"/>
    </row>
    <row r="1087" spans="5:19" x14ac:dyDescent="0.2">
      <c r="E1087" s="10"/>
      <c r="F1087" s="10"/>
      <c r="H1087" s="8"/>
      <c r="J1087" s="7"/>
      <c r="L1087" s="7"/>
      <c r="S1087" s="8"/>
    </row>
    <row r="1088" spans="5:19" x14ac:dyDescent="0.2">
      <c r="E1088" s="10"/>
      <c r="F1088" s="10"/>
      <c r="H1088" s="8"/>
      <c r="J1088" s="7"/>
      <c r="L1088" s="7"/>
      <c r="S1088" s="8"/>
    </row>
    <row r="1089" spans="5:19" x14ac:dyDescent="0.2">
      <c r="E1089" s="10"/>
      <c r="F1089" s="10"/>
      <c r="H1089" s="8"/>
      <c r="J1089" s="7"/>
      <c r="L1089" s="7"/>
      <c r="S1089" s="8"/>
    </row>
    <row r="1090" spans="5:19" x14ac:dyDescent="0.2">
      <c r="E1090" s="10"/>
      <c r="F1090" s="10"/>
      <c r="H1090" s="8"/>
      <c r="J1090" s="7"/>
      <c r="L1090" s="7"/>
      <c r="S1090" s="8"/>
    </row>
    <row r="1091" spans="5:19" x14ac:dyDescent="0.2">
      <c r="E1091" s="10"/>
      <c r="F1091" s="10"/>
      <c r="H1091" s="8"/>
      <c r="J1091" s="7"/>
      <c r="L1091" s="7"/>
      <c r="S1091" s="8"/>
    </row>
    <row r="1092" spans="5:19" x14ac:dyDescent="0.2">
      <c r="E1092" s="10"/>
      <c r="F1092" s="10"/>
      <c r="H1092" s="8"/>
      <c r="J1092" s="7"/>
      <c r="L1092" s="7"/>
      <c r="S1092" s="8"/>
    </row>
    <row r="1093" spans="5:19" x14ac:dyDescent="0.2">
      <c r="E1093" s="10"/>
      <c r="F1093" s="10"/>
      <c r="H1093" s="8"/>
      <c r="J1093" s="7"/>
      <c r="L1093" s="7"/>
      <c r="S1093" s="8"/>
    </row>
    <row r="1094" spans="5:19" x14ac:dyDescent="0.2">
      <c r="E1094" s="10"/>
      <c r="F1094" s="10"/>
      <c r="H1094" s="8"/>
      <c r="J1094" s="7"/>
      <c r="L1094" s="7"/>
      <c r="S1094" s="8"/>
    </row>
    <row r="1095" spans="5:19" x14ac:dyDescent="0.2">
      <c r="E1095" s="10"/>
      <c r="F1095" s="10"/>
      <c r="H1095" s="8"/>
      <c r="J1095" s="7"/>
      <c r="L1095" s="7"/>
      <c r="S1095" s="8"/>
    </row>
    <row r="1096" spans="5:19" x14ac:dyDescent="0.2">
      <c r="E1096" s="10"/>
      <c r="F1096" s="10"/>
      <c r="H1096" s="8"/>
      <c r="J1096" s="7"/>
      <c r="L1096" s="7"/>
      <c r="S1096" s="8"/>
    </row>
    <row r="1097" spans="5:19" x14ac:dyDescent="0.2">
      <c r="E1097" s="10"/>
      <c r="F1097" s="10"/>
      <c r="H1097" s="8"/>
      <c r="J1097" s="7"/>
      <c r="L1097" s="7"/>
      <c r="S1097" s="8"/>
    </row>
    <row r="1098" spans="5:19" x14ac:dyDescent="0.2">
      <c r="E1098" s="10"/>
      <c r="F1098" s="10"/>
      <c r="H1098" s="8"/>
      <c r="J1098" s="7"/>
      <c r="L1098" s="7"/>
      <c r="S1098" s="8"/>
    </row>
    <row r="1099" spans="5:19" x14ac:dyDescent="0.2">
      <c r="E1099" s="10"/>
      <c r="F1099" s="10"/>
      <c r="H1099" s="8"/>
      <c r="J1099" s="7"/>
      <c r="L1099" s="7"/>
      <c r="S1099" s="8"/>
    </row>
    <row r="1100" spans="5:19" x14ac:dyDescent="0.2">
      <c r="E1100" s="10"/>
      <c r="F1100" s="10"/>
      <c r="H1100" s="8"/>
      <c r="J1100" s="7"/>
      <c r="L1100" s="7"/>
      <c r="S1100" s="8"/>
    </row>
    <row r="1101" spans="5:19" x14ac:dyDescent="0.2">
      <c r="E1101" s="10"/>
      <c r="F1101" s="10"/>
      <c r="H1101" s="8"/>
      <c r="J1101" s="7"/>
      <c r="L1101" s="7"/>
      <c r="S1101" s="8"/>
    </row>
    <row r="1102" spans="5:19" x14ac:dyDescent="0.2">
      <c r="E1102" s="10"/>
      <c r="F1102" s="10"/>
      <c r="H1102" s="8"/>
      <c r="J1102" s="7"/>
      <c r="L1102" s="7"/>
      <c r="S1102" s="8"/>
    </row>
    <row r="1103" spans="5:19" x14ac:dyDescent="0.2">
      <c r="E1103" s="10"/>
      <c r="F1103" s="10"/>
      <c r="H1103" s="8"/>
      <c r="J1103" s="7"/>
      <c r="L1103" s="7"/>
      <c r="S1103" s="8"/>
    </row>
    <row r="1104" spans="5:19" x14ac:dyDescent="0.2">
      <c r="E1104" s="10"/>
      <c r="F1104" s="10"/>
      <c r="H1104" s="8"/>
      <c r="J1104" s="7"/>
      <c r="L1104" s="7"/>
      <c r="S1104" s="8"/>
    </row>
    <row r="1105" spans="5:19" x14ac:dyDescent="0.2">
      <c r="E1105" s="10"/>
      <c r="F1105" s="10"/>
      <c r="H1105" s="8"/>
      <c r="J1105" s="7"/>
      <c r="L1105" s="7"/>
      <c r="S1105" s="8"/>
    </row>
    <row r="1106" spans="5:19" x14ac:dyDescent="0.2">
      <c r="E1106" s="10"/>
      <c r="F1106" s="10"/>
      <c r="H1106" s="8"/>
      <c r="J1106" s="7"/>
      <c r="L1106" s="7"/>
      <c r="S1106" s="8"/>
    </row>
    <row r="1107" spans="5:19" x14ac:dyDescent="0.2">
      <c r="E1107" s="10"/>
      <c r="F1107" s="10"/>
      <c r="H1107" s="8"/>
      <c r="J1107" s="7"/>
      <c r="L1107" s="7"/>
      <c r="S1107" s="8"/>
    </row>
    <row r="1108" spans="5:19" x14ac:dyDescent="0.2">
      <c r="E1108" s="10"/>
      <c r="F1108" s="10"/>
      <c r="H1108" s="8"/>
      <c r="J1108" s="7"/>
      <c r="L1108" s="7"/>
      <c r="S1108" s="8"/>
    </row>
    <row r="1109" spans="5:19" x14ac:dyDescent="0.2">
      <c r="E1109" s="10"/>
      <c r="F1109" s="10"/>
      <c r="H1109" s="8"/>
      <c r="J1109" s="7"/>
      <c r="L1109" s="7"/>
      <c r="S1109" s="8"/>
    </row>
    <row r="1110" spans="5:19" x14ac:dyDescent="0.2">
      <c r="E1110" s="10"/>
      <c r="F1110" s="10"/>
      <c r="H1110" s="8"/>
      <c r="J1110" s="7"/>
      <c r="L1110" s="7"/>
      <c r="S1110" s="8"/>
    </row>
    <row r="1111" spans="5:19" x14ac:dyDescent="0.2">
      <c r="E1111" s="10"/>
      <c r="F1111" s="10"/>
      <c r="H1111" s="8"/>
      <c r="J1111" s="7"/>
      <c r="L1111" s="7"/>
      <c r="S1111" s="8"/>
    </row>
    <row r="1112" spans="5:19" x14ac:dyDescent="0.2">
      <c r="E1112" s="10"/>
      <c r="F1112" s="10"/>
      <c r="H1112" s="8"/>
      <c r="J1112" s="7"/>
      <c r="L1112" s="7"/>
      <c r="S1112" s="8"/>
    </row>
    <row r="1113" spans="5:19" x14ac:dyDescent="0.2">
      <c r="E1113" s="10"/>
      <c r="F1113" s="10"/>
      <c r="H1113" s="8"/>
      <c r="J1113" s="7"/>
      <c r="L1113" s="7"/>
      <c r="S1113" s="8"/>
    </row>
    <row r="1114" spans="5:19" x14ac:dyDescent="0.2">
      <c r="E1114" s="10"/>
      <c r="F1114" s="10"/>
      <c r="H1114" s="8"/>
      <c r="J1114" s="7"/>
      <c r="L1114" s="7"/>
      <c r="S1114" s="8"/>
    </row>
    <row r="1115" spans="5:19" x14ac:dyDescent="0.2">
      <c r="E1115" s="10"/>
      <c r="F1115" s="10"/>
      <c r="H1115" s="8"/>
      <c r="J1115" s="7"/>
      <c r="L1115" s="7"/>
      <c r="S1115" s="8"/>
    </row>
    <row r="1116" spans="5:19" x14ac:dyDescent="0.2">
      <c r="E1116" s="10"/>
      <c r="F1116" s="10"/>
      <c r="H1116" s="8"/>
      <c r="J1116" s="7"/>
      <c r="L1116" s="7"/>
      <c r="S1116" s="8"/>
    </row>
    <row r="1117" spans="5:19" x14ac:dyDescent="0.2">
      <c r="E1117" s="10"/>
      <c r="F1117" s="10"/>
      <c r="H1117" s="8"/>
      <c r="J1117" s="7"/>
      <c r="L1117" s="7"/>
      <c r="S1117" s="8"/>
    </row>
    <row r="1118" spans="5:19" x14ac:dyDescent="0.2">
      <c r="E1118" s="10"/>
      <c r="F1118" s="10"/>
      <c r="H1118" s="8"/>
      <c r="J1118" s="7"/>
      <c r="L1118" s="7"/>
      <c r="S1118" s="8"/>
    </row>
    <row r="1119" spans="5:19" x14ac:dyDescent="0.2">
      <c r="E1119" s="10"/>
      <c r="F1119" s="10"/>
      <c r="H1119" s="8"/>
      <c r="J1119" s="7"/>
      <c r="L1119" s="7"/>
      <c r="S1119" s="8"/>
    </row>
    <row r="1120" spans="5:19" x14ac:dyDescent="0.2">
      <c r="E1120" s="10"/>
      <c r="F1120" s="10"/>
      <c r="H1120" s="8"/>
      <c r="J1120" s="7"/>
      <c r="L1120" s="7"/>
      <c r="S1120" s="8"/>
    </row>
    <row r="1121" spans="5:19" x14ac:dyDescent="0.2">
      <c r="E1121" s="10"/>
      <c r="F1121" s="10"/>
      <c r="H1121" s="8"/>
      <c r="J1121" s="7"/>
      <c r="L1121" s="7"/>
      <c r="S1121" s="8"/>
    </row>
    <row r="1122" spans="5:19" x14ac:dyDescent="0.2">
      <c r="E1122" s="10"/>
      <c r="F1122" s="10"/>
      <c r="H1122" s="8"/>
      <c r="J1122" s="7"/>
      <c r="L1122" s="7"/>
      <c r="S1122" s="8"/>
    </row>
    <row r="1123" spans="5:19" x14ac:dyDescent="0.2">
      <c r="E1123" s="10"/>
      <c r="F1123" s="10"/>
      <c r="H1123" s="8"/>
      <c r="J1123" s="7"/>
      <c r="L1123" s="7"/>
      <c r="S1123" s="8"/>
    </row>
    <row r="1124" spans="5:19" x14ac:dyDescent="0.2">
      <c r="E1124" s="10"/>
      <c r="F1124" s="10"/>
      <c r="H1124" s="8"/>
      <c r="J1124" s="7"/>
      <c r="L1124" s="7"/>
      <c r="S1124" s="8"/>
    </row>
    <row r="1125" spans="5:19" x14ac:dyDescent="0.2">
      <c r="E1125" s="10"/>
      <c r="F1125" s="10"/>
      <c r="H1125" s="8"/>
      <c r="J1125" s="7"/>
      <c r="L1125" s="7"/>
      <c r="S1125" s="8"/>
    </row>
    <row r="1126" spans="5:19" x14ac:dyDescent="0.2">
      <c r="E1126" s="10"/>
      <c r="F1126" s="10"/>
      <c r="H1126" s="8"/>
      <c r="J1126" s="7"/>
      <c r="L1126" s="7"/>
      <c r="S1126" s="8"/>
    </row>
    <row r="1127" spans="5:19" x14ac:dyDescent="0.2">
      <c r="E1127" s="10"/>
      <c r="F1127" s="10"/>
      <c r="H1127" s="8"/>
      <c r="J1127" s="7"/>
      <c r="L1127" s="7"/>
      <c r="S1127" s="8"/>
    </row>
    <row r="1128" spans="5:19" x14ac:dyDescent="0.2">
      <c r="E1128" s="10"/>
      <c r="F1128" s="10"/>
      <c r="H1128" s="8"/>
      <c r="J1128" s="7"/>
      <c r="L1128" s="7"/>
      <c r="S1128" s="8"/>
    </row>
    <row r="1129" spans="5:19" x14ac:dyDescent="0.2">
      <c r="E1129" s="10"/>
      <c r="F1129" s="10"/>
      <c r="H1129" s="8"/>
      <c r="J1129" s="7"/>
      <c r="L1129" s="7"/>
      <c r="S1129" s="8"/>
    </row>
    <row r="1130" spans="5:19" x14ac:dyDescent="0.2">
      <c r="E1130" s="10"/>
      <c r="F1130" s="10"/>
      <c r="H1130" s="8"/>
      <c r="J1130" s="7"/>
      <c r="L1130" s="7"/>
      <c r="S1130" s="8"/>
    </row>
    <row r="1131" spans="5:19" x14ac:dyDescent="0.2">
      <c r="E1131" s="10"/>
      <c r="F1131" s="10"/>
      <c r="H1131" s="8"/>
      <c r="J1131" s="7"/>
      <c r="L1131" s="7"/>
      <c r="S1131" s="8"/>
    </row>
    <row r="1132" spans="5:19" x14ac:dyDescent="0.2">
      <c r="E1132" s="10"/>
      <c r="F1132" s="10"/>
      <c r="H1132" s="8"/>
      <c r="J1132" s="7"/>
      <c r="L1132" s="7"/>
      <c r="S1132" s="8"/>
    </row>
    <row r="1133" spans="5:19" x14ac:dyDescent="0.2">
      <c r="E1133" s="10"/>
      <c r="F1133" s="10"/>
      <c r="H1133" s="8"/>
      <c r="J1133" s="7"/>
      <c r="L1133" s="7"/>
      <c r="S1133" s="8"/>
    </row>
    <row r="1134" spans="5:19" x14ac:dyDescent="0.2">
      <c r="E1134" s="10"/>
      <c r="F1134" s="10"/>
      <c r="H1134" s="8"/>
      <c r="J1134" s="7"/>
      <c r="L1134" s="7"/>
      <c r="S1134" s="8"/>
    </row>
    <row r="1135" spans="5:19" x14ac:dyDescent="0.2">
      <c r="E1135" s="10"/>
      <c r="F1135" s="10"/>
      <c r="H1135" s="8"/>
      <c r="J1135" s="7"/>
      <c r="L1135" s="7"/>
      <c r="S1135" s="8"/>
    </row>
    <row r="1136" spans="5:19" x14ac:dyDescent="0.2">
      <c r="E1136" s="10"/>
      <c r="F1136" s="10"/>
      <c r="H1136" s="8"/>
      <c r="J1136" s="7"/>
      <c r="L1136" s="7"/>
      <c r="S1136" s="8"/>
    </row>
    <row r="1137" spans="5:19" x14ac:dyDescent="0.2">
      <c r="E1137" s="10"/>
      <c r="F1137" s="10"/>
      <c r="H1137" s="8"/>
      <c r="J1137" s="7"/>
      <c r="L1137" s="7"/>
      <c r="S1137" s="8"/>
    </row>
    <row r="1138" spans="5:19" x14ac:dyDescent="0.2">
      <c r="E1138" s="10"/>
      <c r="F1138" s="10"/>
      <c r="H1138" s="8"/>
      <c r="J1138" s="7"/>
      <c r="L1138" s="7"/>
      <c r="S1138" s="8"/>
    </row>
    <row r="1139" spans="5:19" x14ac:dyDescent="0.2">
      <c r="E1139" s="10"/>
      <c r="F1139" s="10"/>
      <c r="H1139" s="8"/>
      <c r="J1139" s="7"/>
      <c r="L1139" s="7"/>
      <c r="S1139" s="8"/>
    </row>
    <row r="1140" spans="5:19" x14ac:dyDescent="0.2">
      <c r="E1140" s="10"/>
      <c r="F1140" s="10"/>
      <c r="H1140" s="8"/>
      <c r="J1140" s="7"/>
      <c r="L1140" s="7"/>
      <c r="S1140" s="8"/>
    </row>
    <row r="1141" spans="5:19" x14ac:dyDescent="0.2">
      <c r="E1141" s="10"/>
      <c r="F1141" s="10"/>
      <c r="H1141" s="8"/>
      <c r="J1141" s="7"/>
      <c r="L1141" s="7"/>
      <c r="S1141" s="8"/>
    </row>
    <row r="1142" spans="5:19" x14ac:dyDescent="0.2">
      <c r="E1142" s="10"/>
      <c r="F1142" s="10"/>
      <c r="H1142" s="8"/>
      <c r="J1142" s="7"/>
      <c r="L1142" s="7"/>
      <c r="S1142" s="8"/>
    </row>
    <row r="1143" spans="5:19" x14ac:dyDescent="0.2">
      <c r="E1143" s="10"/>
      <c r="F1143" s="10"/>
      <c r="H1143" s="8"/>
      <c r="J1143" s="7"/>
      <c r="L1143" s="7"/>
      <c r="S1143" s="8"/>
    </row>
    <row r="1144" spans="5:19" x14ac:dyDescent="0.2">
      <c r="E1144" s="10"/>
      <c r="F1144" s="10"/>
      <c r="H1144" s="8"/>
      <c r="J1144" s="7"/>
      <c r="L1144" s="7"/>
      <c r="S1144" s="8"/>
    </row>
    <row r="1145" spans="5:19" x14ac:dyDescent="0.2">
      <c r="E1145" s="10"/>
      <c r="F1145" s="10"/>
      <c r="H1145" s="8"/>
      <c r="J1145" s="7"/>
      <c r="L1145" s="7"/>
      <c r="S1145" s="8"/>
    </row>
    <row r="1146" spans="5:19" x14ac:dyDescent="0.2">
      <c r="E1146" s="10"/>
      <c r="F1146" s="10"/>
      <c r="H1146" s="8"/>
      <c r="J1146" s="7"/>
      <c r="L1146" s="7"/>
      <c r="S1146" s="8"/>
    </row>
    <row r="1147" spans="5:19" x14ac:dyDescent="0.2">
      <c r="E1147" s="10"/>
      <c r="F1147" s="10"/>
      <c r="H1147" s="8"/>
      <c r="J1147" s="7"/>
      <c r="L1147" s="7"/>
      <c r="S1147" s="8"/>
    </row>
    <row r="1148" spans="5:19" x14ac:dyDescent="0.2">
      <c r="E1148" s="10"/>
      <c r="F1148" s="10"/>
      <c r="H1148" s="8"/>
      <c r="J1148" s="7"/>
      <c r="L1148" s="7"/>
      <c r="S1148" s="8"/>
    </row>
    <row r="1149" spans="5:19" x14ac:dyDescent="0.2">
      <c r="E1149" s="10"/>
      <c r="F1149" s="10"/>
      <c r="H1149" s="8"/>
      <c r="J1149" s="7"/>
      <c r="L1149" s="7"/>
      <c r="S1149" s="8"/>
    </row>
    <row r="1150" spans="5:19" x14ac:dyDescent="0.2">
      <c r="E1150" s="10"/>
      <c r="F1150" s="10"/>
      <c r="H1150" s="8"/>
      <c r="J1150" s="7"/>
      <c r="L1150" s="7"/>
      <c r="S1150" s="8"/>
    </row>
    <row r="1151" spans="5:19" x14ac:dyDescent="0.2">
      <c r="E1151" s="10"/>
      <c r="F1151" s="10"/>
      <c r="H1151" s="8"/>
      <c r="J1151" s="7"/>
      <c r="L1151" s="7"/>
      <c r="S1151" s="8"/>
    </row>
    <row r="1152" spans="5:19" x14ac:dyDescent="0.2">
      <c r="E1152" s="10"/>
      <c r="F1152" s="10"/>
      <c r="H1152" s="8"/>
      <c r="J1152" s="7"/>
      <c r="L1152" s="7"/>
      <c r="S1152" s="8"/>
    </row>
    <row r="1153" spans="5:19" x14ac:dyDescent="0.2">
      <c r="E1153" s="10"/>
      <c r="F1153" s="10"/>
      <c r="H1153" s="8"/>
      <c r="J1153" s="7"/>
      <c r="L1153" s="7"/>
      <c r="S1153" s="8"/>
    </row>
    <row r="1154" spans="5:19" x14ac:dyDescent="0.2">
      <c r="E1154" s="10"/>
      <c r="F1154" s="10"/>
      <c r="H1154" s="8"/>
      <c r="J1154" s="7"/>
      <c r="L1154" s="7"/>
      <c r="S1154" s="8"/>
    </row>
    <row r="1155" spans="5:19" x14ac:dyDescent="0.2">
      <c r="E1155" s="10"/>
      <c r="F1155" s="10"/>
      <c r="H1155" s="8"/>
      <c r="J1155" s="7"/>
      <c r="L1155" s="7"/>
      <c r="S1155" s="8"/>
    </row>
    <row r="1156" spans="5:19" x14ac:dyDescent="0.2">
      <c r="E1156" s="10"/>
      <c r="F1156" s="10"/>
      <c r="H1156" s="8"/>
      <c r="J1156" s="7"/>
      <c r="L1156" s="7"/>
      <c r="S1156" s="8"/>
    </row>
    <row r="1157" spans="5:19" x14ac:dyDescent="0.2">
      <c r="E1157" s="10"/>
      <c r="F1157" s="10"/>
      <c r="H1157" s="8"/>
      <c r="J1157" s="7"/>
      <c r="L1157" s="7"/>
      <c r="S1157" s="8"/>
    </row>
    <row r="1158" spans="5:19" x14ac:dyDescent="0.2">
      <c r="E1158" s="10"/>
      <c r="F1158" s="10"/>
      <c r="H1158" s="8"/>
      <c r="J1158" s="7"/>
      <c r="L1158" s="7"/>
      <c r="S1158" s="8"/>
    </row>
    <row r="1159" spans="5:19" x14ac:dyDescent="0.2">
      <c r="E1159" s="10"/>
      <c r="F1159" s="10"/>
      <c r="H1159" s="8"/>
      <c r="J1159" s="7"/>
      <c r="L1159" s="7"/>
      <c r="S1159" s="8"/>
    </row>
    <row r="1160" spans="5:19" x14ac:dyDescent="0.2">
      <c r="E1160" s="10"/>
      <c r="F1160" s="10"/>
      <c r="H1160" s="8"/>
      <c r="J1160" s="7"/>
      <c r="L1160" s="7"/>
      <c r="S1160" s="8"/>
    </row>
    <row r="1161" spans="5:19" x14ac:dyDescent="0.2">
      <c r="E1161" s="10"/>
      <c r="F1161" s="10"/>
      <c r="H1161" s="8"/>
      <c r="J1161" s="7"/>
      <c r="L1161" s="7"/>
      <c r="S1161" s="8"/>
    </row>
    <row r="1162" spans="5:19" x14ac:dyDescent="0.2">
      <c r="E1162" s="10"/>
      <c r="F1162" s="10"/>
      <c r="H1162" s="8"/>
      <c r="J1162" s="7"/>
      <c r="L1162" s="7"/>
      <c r="S1162" s="8"/>
    </row>
    <row r="1163" spans="5:19" x14ac:dyDescent="0.2">
      <c r="E1163" s="10"/>
      <c r="F1163" s="10"/>
      <c r="H1163" s="8"/>
      <c r="J1163" s="7"/>
      <c r="L1163" s="7"/>
      <c r="S1163" s="8"/>
    </row>
    <row r="1164" spans="5:19" x14ac:dyDescent="0.2">
      <c r="E1164" s="10"/>
      <c r="F1164" s="10"/>
      <c r="H1164" s="8"/>
      <c r="J1164" s="7"/>
      <c r="L1164" s="7"/>
      <c r="S1164" s="8"/>
    </row>
    <row r="1165" spans="5:19" x14ac:dyDescent="0.2">
      <c r="E1165" s="10"/>
      <c r="F1165" s="10"/>
      <c r="H1165" s="8"/>
      <c r="J1165" s="7"/>
      <c r="L1165" s="7"/>
      <c r="S1165" s="8"/>
    </row>
    <row r="1166" spans="5:19" x14ac:dyDescent="0.2">
      <c r="E1166" s="10"/>
      <c r="F1166" s="10"/>
      <c r="H1166" s="8"/>
      <c r="J1166" s="7"/>
      <c r="L1166" s="7"/>
      <c r="S1166" s="8"/>
    </row>
    <row r="1167" spans="5:19" x14ac:dyDescent="0.2">
      <c r="E1167" s="10"/>
      <c r="F1167" s="10"/>
      <c r="H1167" s="8"/>
      <c r="J1167" s="7"/>
      <c r="L1167" s="7"/>
      <c r="S1167" s="8"/>
    </row>
    <row r="1168" spans="5:19" x14ac:dyDescent="0.2">
      <c r="E1168" s="10"/>
      <c r="F1168" s="10"/>
      <c r="H1168" s="8"/>
      <c r="J1168" s="7"/>
      <c r="L1168" s="7"/>
      <c r="S1168" s="8"/>
    </row>
    <row r="1169" spans="5:19" x14ac:dyDescent="0.2">
      <c r="E1169" s="10"/>
      <c r="F1169" s="10"/>
      <c r="H1169" s="8"/>
      <c r="J1169" s="7"/>
      <c r="L1169" s="7"/>
      <c r="S1169" s="8"/>
    </row>
    <row r="1170" spans="5:19" x14ac:dyDescent="0.2">
      <c r="E1170" s="10"/>
      <c r="F1170" s="10"/>
      <c r="H1170" s="8"/>
      <c r="J1170" s="7"/>
      <c r="L1170" s="7"/>
      <c r="S1170" s="8"/>
    </row>
    <row r="1171" spans="5:19" x14ac:dyDescent="0.2">
      <c r="E1171" s="10"/>
      <c r="F1171" s="10"/>
      <c r="H1171" s="8"/>
      <c r="J1171" s="7"/>
      <c r="L1171" s="7"/>
      <c r="S1171" s="8"/>
    </row>
    <row r="1172" spans="5:19" x14ac:dyDescent="0.2">
      <c r="E1172" s="10"/>
      <c r="F1172" s="10"/>
      <c r="H1172" s="8"/>
      <c r="J1172" s="7"/>
      <c r="L1172" s="7"/>
      <c r="S1172" s="8"/>
    </row>
    <row r="1173" spans="5:19" x14ac:dyDescent="0.2">
      <c r="E1173" s="10"/>
      <c r="F1173" s="10"/>
      <c r="H1173" s="8"/>
      <c r="J1173" s="7"/>
      <c r="L1173" s="7"/>
      <c r="S1173" s="8"/>
    </row>
    <row r="1174" spans="5:19" x14ac:dyDescent="0.2">
      <c r="E1174" s="10"/>
      <c r="F1174" s="10"/>
      <c r="H1174" s="8"/>
      <c r="J1174" s="7"/>
      <c r="L1174" s="7"/>
      <c r="S1174" s="8"/>
    </row>
    <row r="1175" spans="5:19" x14ac:dyDescent="0.2">
      <c r="E1175" s="10"/>
      <c r="F1175" s="10"/>
      <c r="H1175" s="8"/>
      <c r="J1175" s="7"/>
      <c r="L1175" s="7"/>
      <c r="S1175" s="8"/>
    </row>
    <row r="1176" spans="5:19" x14ac:dyDescent="0.2">
      <c r="E1176" s="10"/>
      <c r="F1176" s="10"/>
      <c r="H1176" s="8"/>
      <c r="J1176" s="7"/>
      <c r="L1176" s="7"/>
      <c r="S1176" s="8"/>
    </row>
    <row r="1177" spans="5:19" x14ac:dyDescent="0.2">
      <c r="E1177" s="10"/>
      <c r="F1177" s="10"/>
      <c r="H1177" s="8"/>
      <c r="J1177" s="7"/>
      <c r="L1177" s="7"/>
      <c r="S1177" s="8"/>
    </row>
    <row r="1178" spans="5:19" x14ac:dyDescent="0.2">
      <c r="E1178" s="10"/>
      <c r="F1178" s="10"/>
      <c r="H1178" s="8"/>
      <c r="J1178" s="7"/>
      <c r="L1178" s="7"/>
      <c r="S1178" s="8"/>
    </row>
    <row r="1179" spans="5:19" x14ac:dyDescent="0.2">
      <c r="E1179" s="10"/>
      <c r="F1179" s="10"/>
      <c r="H1179" s="8"/>
      <c r="J1179" s="7"/>
      <c r="L1179" s="7"/>
      <c r="S1179" s="8"/>
    </row>
    <row r="1180" spans="5:19" x14ac:dyDescent="0.2">
      <c r="E1180" s="10"/>
      <c r="F1180" s="10"/>
      <c r="H1180" s="8"/>
      <c r="J1180" s="7"/>
      <c r="L1180" s="7"/>
      <c r="S1180" s="8"/>
    </row>
    <row r="1181" spans="5:19" x14ac:dyDescent="0.2">
      <c r="E1181" s="10"/>
      <c r="F1181" s="10"/>
      <c r="H1181" s="8"/>
      <c r="J1181" s="7"/>
      <c r="L1181" s="7"/>
      <c r="S1181" s="8"/>
    </row>
    <row r="1182" spans="5:19" x14ac:dyDescent="0.2">
      <c r="E1182" s="10"/>
      <c r="F1182" s="10"/>
      <c r="H1182" s="8"/>
      <c r="J1182" s="7"/>
      <c r="L1182" s="7"/>
      <c r="S1182" s="8"/>
    </row>
    <row r="1183" spans="5:19" x14ac:dyDescent="0.2">
      <c r="E1183" s="10"/>
      <c r="F1183" s="10"/>
      <c r="H1183" s="8"/>
      <c r="J1183" s="7"/>
      <c r="L1183" s="7"/>
      <c r="S1183" s="8"/>
    </row>
    <row r="1184" spans="5:19" x14ac:dyDescent="0.2">
      <c r="E1184" s="10"/>
      <c r="F1184" s="10"/>
      <c r="H1184" s="8"/>
      <c r="J1184" s="7"/>
      <c r="L1184" s="7"/>
      <c r="S1184" s="8"/>
    </row>
    <row r="1185" spans="5:19" x14ac:dyDescent="0.2">
      <c r="E1185" s="10"/>
      <c r="F1185" s="10"/>
      <c r="H1185" s="8"/>
      <c r="J1185" s="7"/>
      <c r="L1185" s="7"/>
      <c r="S1185" s="8"/>
    </row>
    <row r="1186" spans="5:19" x14ac:dyDescent="0.2">
      <c r="E1186" s="10"/>
      <c r="F1186" s="10"/>
      <c r="H1186" s="8"/>
      <c r="J1186" s="7"/>
      <c r="L1186" s="7"/>
      <c r="S1186" s="8"/>
    </row>
    <row r="1187" spans="5:19" x14ac:dyDescent="0.2">
      <c r="E1187" s="10"/>
      <c r="F1187" s="10"/>
      <c r="H1187" s="8"/>
      <c r="J1187" s="7"/>
      <c r="L1187" s="7"/>
      <c r="S1187" s="8"/>
    </row>
    <row r="1188" spans="5:19" x14ac:dyDescent="0.2">
      <c r="E1188" s="10"/>
      <c r="F1188" s="10"/>
      <c r="H1188" s="8"/>
      <c r="J1188" s="7"/>
      <c r="L1188" s="7"/>
      <c r="S1188" s="8"/>
    </row>
    <row r="1189" spans="5:19" x14ac:dyDescent="0.2">
      <c r="E1189" s="10"/>
      <c r="F1189" s="10"/>
      <c r="H1189" s="8"/>
      <c r="J1189" s="7"/>
      <c r="L1189" s="7"/>
      <c r="S1189" s="8"/>
    </row>
    <row r="1190" spans="5:19" x14ac:dyDescent="0.2">
      <c r="E1190" s="10"/>
      <c r="F1190" s="10"/>
      <c r="H1190" s="8"/>
      <c r="J1190" s="7"/>
      <c r="L1190" s="7"/>
      <c r="S1190" s="8"/>
    </row>
    <row r="1191" spans="5:19" x14ac:dyDescent="0.2">
      <c r="E1191" s="10"/>
      <c r="F1191" s="10"/>
      <c r="H1191" s="8"/>
      <c r="J1191" s="7"/>
      <c r="L1191" s="7"/>
      <c r="S1191" s="8"/>
    </row>
    <row r="1192" spans="5:19" x14ac:dyDescent="0.2">
      <c r="E1192" s="10"/>
      <c r="F1192" s="10"/>
      <c r="H1192" s="8"/>
      <c r="J1192" s="7"/>
      <c r="L1192" s="7"/>
      <c r="S1192" s="8"/>
    </row>
    <row r="1193" spans="5:19" x14ac:dyDescent="0.2">
      <c r="E1193" s="10"/>
      <c r="F1193" s="10"/>
      <c r="H1193" s="8"/>
      <c r="J1193" s="7"/>
      <c r="L1193" s="7"/>
      <c r="S1193" s="8"/>
    </row>
    <row r="1194" spans="5:19" x14ac:dyDescent="0.2">
      <c r="E1194" s="10"/>
      <c r="F1194" s="10"/>
      <c r="H1194" s="8"/>
      <c r="J1194" s="7"/>
      <c r="L1194" s="7"/>
      <c r="S1194" s="8"/>
    </row>
    <row r="1195" spans="5:19" x14ac:dyDescent="0.2">
      <c r="E1195" s="10"/>
      <c r="F1195" s="10"/>
      <c r="H1195" s="8"/>
      <c r="J1195" s="7"/>
      <c r="L1195" s="7"/>
      <c r="S1195" s="8"/>
    </row>
    <row r="1196" spans="5:19" x14ac:dyDescent="0.2">
      <c r="E1196" s="10"/>
      <c r="F1196" s="10"/>
      <c r="H1196" s="8"/>
      <c r="J1196" s="7"/>
      <c r="L1196" s="7"/>
      <c r="S1196" s="8"/>
    </row>
    <row r="1197" spans="5:19" x14ac:dyDescent="0.2">
      <c r="E1197" s="10"/>
      <c r="F1197" s="10"/>
      <c r="H1197" s="8"/>
      <c r="J1197" s="7"/>
      <c r="L1197" s="7"/>
      <c r="S1197" s="8"/>
    </row>
    <row r="1198" spans="5:19" x14ac:dyDescent="0.2">
      <c r="E1198" s="10"/>
      <c r="F1198" s="10"/>
      <c r="H1198" s="8"/>
      <c r="J1198" s="7"/>
      <c r="L1198" s="7"/>
      <c r="S1198" s="8"/>
    </row>
    <row r="1199" spans="5:19" x14ac:dyDescent="0.2">
      <c r="E1199" s="10"/>
      <c r="F1199" s="10"/>
      <c r="H1199" s="8"/>
      <c r="J1199" s="7"/>
      <c r="L1199" s="7"/>
      <c r="S1199" s="8"/>
    </row>
    <row r="1200" spans="5:19" x14ac:dyDescent="0.2">
      <c r="E1200" s="10"/>
      <c r="F1200" s="10"/>
      <c r="H1200" s="8"/>
      <c r="J1200" s="7"/>
      <c r="L1200" s="7"/>
      <c r="S1200" s="8"/>
    </row>
    <row r="1201" spans="5:19" x14ac:dyDescent="0.2">
      <c r="E1201" s="10"/>
      <c r="F1201" s="10"/>
      <c r="H1201" s="8"/>
      <c r="J1201" s="7"/>
      <c r="L1201" s="7"/>
      <c r="S1201" s="8"/>
    </row>
    <row r="1202" spans="5:19" x14ac:dyDescent="0.2">
      <c r="E1202" s="10"/>
      <c r="F1202" s="10"/>
      <c r="H1202" s="8"/>
      <c r="J1202" s="7"/>
      <c r="L1202" s="7"/>
      <c r="S1202" s="8"/>
    </row>
    <row r="1203" spans="5:19" x14ac:dyDescent="0.2">
      <c r="E1203" s="10"/>
      <c r="F1203" s="10"/>
      <c r="H1203" s="8"/>
      <c r="J1203" s="7"/>
      <c r="L1203" s="7"/>
      <c r="S1203" s="8"/>
    </row>
    <row r="1204" spans="5:19" x14ac:dyDescent="0.2">
      <c r="E1204" s="10"/>
      <c r="F1204" s="10"/>
      <c r="H1204" s="8"/>
      <c r="J1204" s="7"/>
      <c r="L1204" s="7"/>
      <c r="S1204" s="8"/>
    </row>
    <row r="1205" spans="5:19" x14ac:dyDescent="0.2">
      <c r="E1205" s="10"/>
      <c r="F1205" s="10"/>
      <c r="H1205" s="8"/>
      <c r="J1205" s="7"/>
      <c r="L1205" s="7"/>
      <c r="S1205" s="8"/>
    </row>
    <row r="1206" spans="5:19" x14ac:dyDescent="0.2">
      <c r="E1206" s="10"/>
      <c r="F1206" s="10"/>
      <c r="H1206" s="8"/>
      <c r="J1206" s="7"/>
      <c r="L1206" s="7"/>
      <c r="S1206" s="8"/>
    </row>
    <row r="1207" spans="5:19" x14ac:dyDescent="0.2">
      <c r="E1207" s="10"/>
      <c r="F1207" s="10"/>
      <c r="H1207" s="8"/>
      <c r="J1207" s="7"/>
      <c r="L1207" s="7"/>
      <c r="S1207" s="8"/>
    </row>
    <row r="1208" spans="5:19" x14ac:dyDescent="0.2">
      <c r="E1208" s="10"/>
      <c r="F1208" s="10"/>
      <c r="H1208" s="8"/>
      <c r="J1208" s="7"/>
      <c r="L1208" s="7"/>
      <c r="S1208" s="8"/>
    </row>
    <row r="1209" spans="5:19" x14ac:dyDescent="0.2">
      <c r="E1209" s="10"/>
      <c r="F1209" s="10"/>
      <c r="H1209" s="8"/>
      <c r="J1209" s="7"/>
      <c r="L1209" s="7"/>
      <c r="S1209" s="8"/>
    </row>
    <row r="1210" spans="5:19" x14ac:dyDescent="0.2">
      <c r="E1210" s="10"/>
      <c r="F1210" s="10"/>
      <c r="H1210" s="8"/>
      <c r="J1210" s="7"/>
      <c r="L1210" s="7"/>
      <c r="S1210" s="8"/>
    </row>
    <row r="1211" spans="5:19" x14ac:dyDescent="0.2">
      <c r="E1211" s="10"/>
      <c r="F1211" s="10"/>
      <c r="H1211" s="8"/>
      <c r="J1211" s="7"/>
      <c r="L1211" s="7"/>
      <c r="S1211" s="8"/>
    </row>
    <row r="1212" spans="5:19" x14ac:dyDescent="0.2">
      <c r="E1212" s="10"/>
      <c r="F1212" s="10"/>
      <c r="H1212" s="8"/>
      <c r="J1212" s="7"/>
      <c r="L1212" s="7"/>
      <c r="S1212" s="8"/>
    </row>
    <row r="1213" spans="5:19" x14ac:dyDescent="0.2">
      <c r="E1213" s="10"/>
      <c r="F1213" s="10"/>
      <c r="H1213" s="8"/>
      <c r="J1213" s="7"/>
      <c r="L1213" s="7"/>
      <c r="S1213" s="8"/>
    </row>
    <row r="1214" spans="5:19" x14ac:dyDescent="0.2">
      <c r="E1214" s="10"/>
      <c r="F1214" s="10"/>
      <c r="H1214" s="8"/>
      <c r="J1214" s="7"/>
      <c r="L1214" s="7"/>
      <c r="S1214" s="8"/>
    </row>
    <row r="1215" spans="5:19" x14ac:dyDescent="0.2">
      <c r="E1215" s="10"/>
      <c r="F1215" s="10"/>
      <c r="H1215" s="8"/>
      <c r="J1215" s="7"/>
      <c r="L1215" s="7"/>
      <c r="S1215" s="8"/>
    </row>
    <row r="1216" spans="5:19" x14ac:dyDescent="0.2">
      <c r="E1216" s="10"/>
      <c r="F1216" s="10"/>
      <c r="H1216" s="8"/>
      <c r="J1216" s="7"/>
      <c r="L1216" s="7"/>
      <c r="S1216" s="8"/>
    </row>
    <row r="1217" spans="5:19" x14ac:dyDescent="0.2">
      <c r="E1217" s="10"/>
      <c r="F1217" s="10"/>
      <c r="H1217" s="8"/>
      <c r="J1217" s="7"/>
      <c r="L1217" s="7"/>
      <c r="S1217" s="8"/>
    </row>
    <row r="1218" spans="5:19" x14ac:dyDescent="0.2">
      <c r="E1218" s="10"/>
      <c r="F1218" s="10"/>
      <c r="H1218" s="8"/>
      <c r="J1218" s="7"/>
      <c r="L1218" s="7"/>
      <c r="S1218" s="8"/>
    </row>
    <row r="1219" spans="5:19" x14ac:dyDescent="0.2">
      <c r="E1219" s="10"/>
      <c r="F1219" s="10"/>
      <c r="H1219" s="8"/>
      <c r="J1219" s="7"/>
      <c r="L1219" s="7"/>
      <c r="S1219" s="8"/>
    </row>
    <row r="1220" spans="5:19" x14ac:dyDescent="0.2">
      <c r="E1220" s="10"/>
      <c r="F1220" s="10"/>
      <c r="H1220" s="8"/>
      <c r="J1220" s="7"/>
      <c r="L1220" s="7"/>
      <c r="S1220" s="8"/>
    </row>
    <row r="1221" spans="5:19" x14ac:dyDescent="0.2">
      <c r="E1221" s="10"/>
      <c r="F1221" s="10"/>
      <c r="H1221" s="8"/>
      <c r="J1221" s="7"/>
      <c r="L1221" s="7"/>
      <c r="S1221" s="8"/>
    </row>
    <row r="1222" spans="5:19" x14ac:dyDescent="0.2">
      <c r="E1222" s="10"/>
      <c r="F1222" s="10"/>
      <c r="H1222" s="8"/>
      <c r="J1222" s="7"/>
      <c r="L1222" s="7"/>
      <c r="S1222" s="8"/>
    </row>
    <row r="1223" spans="5:19" x14ac:dyDescent="0.2">
      <c r="E1223" s="10"/>
      <c r="F1223" s="10"/>
      <c r="H1223" s="8"/>
      <c r="J1223" s="7"/>
      <c r="L1223" s="7"/>
      <c r="S1223" s="8"/>
    </row>
    <row r="1224" spans="5:19" x14ac:dyDescent="0.2">
      <c r="E1224" s="10"/>
      <c r="F1224" s="10"/>
      <c r="H1224" s="8"/>
      <c r="J1224" s="7"/>
      <c r="L1224" s="7"/>
      <c r="S1224" s="8"/>
    </row>
    <row r="1225" spans="5:19" x14ac:dyDescent="0.2">
      <c r="E1225" s="10"/>
      <c r="F1225" s="10"/>
      <c r="H1225" s="8"/>
      <c r="J1225" s="7"/>
      <c r="L1225" s="7"/>
      <c r="S1225" s="8"/>
    </row>
    <row r="1226" spans="5:19" x14ac:dyDescent="0.2">
      <c r="E1226" s="10"/>
      <c r="F1226" s="10"/>
      <c r="H1226" s="8"/>
      <c r="J1226" s="7"/>
      <c r="L1226" s="7"/>
      <c r="S1226" s="8"/>
    </row>
    <row r="1227" spans="5:19" x14ac:dyDescent="0.2">
      <c r="E1227" s="10"/>
      <c r="F1227" s="10"/>
      <c r="H1227" s="8"/>
      <c r="J1227" s="7"/>
      <c r="L1227" s="7"/>
      <c r="S1227" s="8"/>
    </row>
    <row r="1228" spans="5:19" x14ac:dyDescent="0.2">
      <c r="E1228" s="10"/>
      <c r="F1228" s="10"/>
      <c r="H1228" s="8"/>
      <c r="J1228" s="7"/>
      <c r="L1228" s="7"/>
      <c r="S1228" s="8"/>
    </row>
    <row r="1229" spans="5:19" x14ac:dyDescent="0.2">
      <c r="E1229" s="10"/>
      <c r="F1229" s="10"/>
      <c r="H1229" s="8"/>
      <c r="J1229" s="7"/>
      <c r="L1229" s="7"/>
      <c r="S1229" s="8"/>
    </row>
    <row r="1230" spans="5:19" x14ac:dyDescent="0.2">
      <c r="E1230" s="10"/>
      <c r="F1230" s="10"/>
      <c r="H1230" s="8"/>
      <c r="J1230" s="7"/>
      <c r="L1230" s="7"/>
      <c r="S1230" s="8"/>
    </row>
    <row r="1231" spans="5:19" x14ac:dyDescent="0.2">
      <c r="E1231" s="10"/>
      <c r="F1231" s="10"/>
      <c r="H1231" s="8"/>
      <c r="J1231" s="7"/>
      <c r="L1231" s="7"/>
      <c r="S1231" s="8"/>
    </row>
    <row r="1232" spans="5:19" x14ac:dyDescent="0.2">
      <c r="E1232" s="10"/>
      <c r="F1232" s="10"/>
      <c r="H1232" s="8"/>
      <c r="J1232" s="7"/>
      <c r="L1232" s="7"/>
      <c r="S1232" s="8"/>
    </row>
    <row r="1233" spans="5:19" x14ac:dyDescent="0.2">
      <c r="E1233" s="10"/>
      <c r="F1233" s="10"/>
      <c r="H1233" s="8"/>
      <c r="J1233" s="7"/>
      <c r="L1233" s="7"/>
      <c r="S1233" s="8"/>
    </row>
    <row r="1234" spans="5:19" x14ac:dyDescent="0.2">
      <c r="E1234" s="10"/>
      <c r="F1234" s="10"/>
      <c r="H1234" s="8"/>
      <c r="J1234" s="7"/>
      <c r="L1234" s="7"/>
      <c r="S1234" s="8"/>
    </row>
    <row r="1235" spans="5:19" x14ac:dyDescent="0.2">
      <c r="E1235" s="10"/>
      <c r="F1235" s="10"/>
      <c r="H1235" s="8"/>
      <c r="J1235" s="7"/>
      <c r="L1235" s="7"/>
      <c r="S1235" s="8"/>
    </row>
    <row r="1236" spans="5:19" x14ac:dyDescent="0.2">
      <c r="E1236" s="10"/>
      <c r="F1236" s="10"/>
      <c r="H1236" s="8"/>
      <c r="J1236" s="7"/>
      <c r="L1236" s="7"/>
      <c r="S1236" s="8"/>
    </row>
    <row r="1237" spans="5:19" x14ac:dyDescent="0.2">
      <c r="E1237" s="10"/>
      <c r="F1237" s="10"/>
      <c r="H1237" s="8"/>
      <c r="J1237" s="7"/>
      <c r="L1237" s="7"/>
      <c r="S1237" s="8"/>
    </row>
    <row r="1238" spans="5:19" x14ac:dyDescent="0.2">
      <c r="E1238" s="10"/>
      <c r="F1238" s="10"/>
      <c r="H1238" s="8"/>
      <c r="J1238" s="7"/>
      <c r="L1238" s="7"/>
      <c r="S1238" s="8"/>
    </row>
    <row r="1239" spans="5:19" x14ac:dyDescent="0.2">
      <c r="E1239" s="10"/>
      <c r="F1239" s="10"/>
      <c r="H1239" s="8"/>
      <c r="J1239" s="7"/>
      <c r="L1239" s="7"/>
      <c r="S1239" s="8"/>
    </row>
    <row r="1240" spans="5:19" x14ac:dyDescent="0.2">
      <c r="E1240" s="10"/>
      <c r="F1240" s="10"/>
      <c r="H1240" s="8"/>
      <c r="J1240" s="7"/>
      <c r="L1240" s="7"/>
      <c r="S1240" s="8"/>
    </row>
    <row r="1241" spans="5:19" x14ac:dyDescent="0.2">
      <c r="E1241" s="10"/>
      <c r="F1241" s="10"/>
      <c r="H1241" s="8"/>
      <c r="J1241" s="7"/>
      <c r="L1241" s="7"/>
      <c r="S1241" s="8"/>
    </row>
    <row r="1242" spans="5:19" x14ac:dyDescent="0.2">
      <c r="E1242" s="10"/>
      <c r="F1242" s="10"/>
      <c r="H1242" s="8"/>
      <c r="J1242" s="7"/>
      <c r="L1242" s="7"/>
      <c r="S1242" s="8"/>
    </row>
    <row r="1243" spans="5:19" x14ac:dyDescent="0.2">
      <c r="E1243" s="10"/>
      <c r="F1243" s="10"/>
      <c r="H1243" s="8"/>
      <c r="J1243" s="7"/>
      <c r="L1243" s="7"/>
      <c r="S1243" s="8"/>
    </row>
    <row r="1244" spans="5:19" x14ac:dyDescent="0.2">
      <c r="E1244" s="10"/>
      <c r="F1244" s="10"/>
      <c r="H1244" s="8"/>
      <c r="J1244" s="7"/>
      <c r="L1244" s="7"/>
      <c r="S1244" s="8"/>
    </row>
    <row r="1245" spans="5:19" x14ac:dyDescent="0.2">
      <c r="E1245" s="10"/>
      <c r="F1245" s="10"/>
      <c r="H1245" s="8"/>
      <c r="J1245" s="7"/>
      <c r="L1245" s="7"/>
      <c r="S1245" s="8"/>
    </row>
    <row r="1246" spans="5:19" x14ac:dyDescent="0.2">
      <c r="E1246" s="10"/>
      <c r="F1246" s="10"/>
      <c r="H1246" s="8"/>
      <c r="J1246" s="7"/>
      <c r="L1246" s="7"/>
      <c r="S1246" s="8"/>
    </row>
    <row r="1247" spans="5:19" x14ac:dyDescent="0.2">
      <c r="E1247" s="10"/>
      <c r="F1247" s="10"/>
      <c r="H1247" s="8"/>
      <c r="J1247" s="7"/>
      <c r="L1247" s="7"/>
      <c r="S1247" s="8"/>
    </row>
    <row r="1248" spans="5:19" x14ac:dyDescent="0.2">
      <c r="E1248" s="10"/>
      <c r="F1248" s="10"/>
      <c r="H1248" s="8"/>
      <c r="J1248" s="7"/>
      <c r="L1248" s="7"/>
      <c r="S1248" s="8"/>
    </row>
    <row r="1249" spans="5:19" x14ac:dyDescent="0.2">
      <c r="E1249" s="10"/>
      <c r="F1249" s="10"/>
      <c r="H1249" s="8"/>
      <c r="J1249" s="7"/>
      <c r="L1249" s="7"/>
      <c r="S1249" s="8"/>
    </row>
    <row r="1250" spans="5:19" x14ac:dyDescent="0.2">
      <c r="E1250" s="10"/>
      <c r="F1250" s="10"/>
      <c r="H1250" s="8"/>
      <c r="J1250" s="7"/>
      <c r="L1250" s="7"/>
      <c r="S1250" s="8"/>
    </row>
    <row r="1251" spans="5:19" x14ac:dyDescent="0.2">
      <c r="E1251" s="10"/>
      <c r="F1251" s="10"/>
      <c r="H1251" s="8"/>
      <c r="J1251" s="7"/>
      <c r="L1251" s="7"/>
      <c r="S1251" s="8"/>
    </row>
    <row r="1252" spans="5:19" x14ac:dyDescent="0.2">
      <c r="E1252" s="10"/>
      <c r="F1252" s="10"/>
      <c r="H1252" s="8"/>
      <c r="J1252" s="7"/>
      <c r="L1252" s="7"/>
      <c r="S1252" s="8"/>
    </row>
    <row r="1253" spans="5:19" x14ac:dyDescent="0.2">
      <c r="E1253" s="10"/>
      <c r="F1253" s="10"/>
      <c r="H1253" s="8"/>
      <c r="J1253" s="7"/>
      <c r="L1253" s="7"/>
      <c r="S1253" s="8"/>
    </row>
    <row r="1254" spans="5:19" x14ac:dyDescent="0.2">
      <c r="E1254" s="10"/>
      <c r="F1254" s="10"/>
      <c r="H1254" s="8"/>
      <c r="J1254" s="7"/>
      <c r="L1254" s="7"/>
      <c r="S1254" s="8"/>
    </row>
    <row r="1255" spans="5:19" x14ac:dyDescent="0.2">
      <c r="E1255" s="10"/>
      <c r="F1255" s="10"/>
      <c r="H1255" s="8"/>
      <c r="J1255" s="7"/>
      <c r="L1255" s="7"/>
      <c r="S1255" s="8"/>
    </row>
    <row r="1256" spans="5:19" x14ac:dyDescent="0.2">
      <c r="E1256" s="10"/>
      <c r="F1256" s="10"/>
      <c r="H1256" s="8"/>
      <c r="J1256" s="7"/>
      <c r="L1256" s="7"/>
      <c r="S1256" s="8"/>
    </row>
    <row r="1257" spans="5:19" x14ac:dyDescent="0.2">
      <c r="E1257" s="10"/>
      <c r="F1257" s="10"/>
      <c r="H1257" s="8"/>
      <c r="J1257" s="7"/>
      <c r="L1257" s="7"/>
      <c r="S1257" s="8"/>
    </row>
    <row r="1258" spans="5:19" x14ac:dyDescent="0.2">
      <c r="E1258" s="10"/>
      <c r="F1258" s="10"/>
      <c r="H1258" s="8"/>
      <c r="J1258" s="7"/>
      <c r="L1258" s="7"/>
      <c r="S1258" s="8"/>
    </row>
    <row r="1259" spans="5:19" x14ac:dyDescent="0.2">
      <c r="E1259" s="10"/>
      <c r="F1259" s="10"/>
      <c r="H1259" s="8"/>
      <c r="J1259" s="7"/>
      <c r="L1259" s="7"/>
      <c r="S1259" s="8"/>
    </row>
    <row r="1260" spans="5:19" x14ac:dyDescent="0.2">
      <c r="E1260" s="10"/>
      <c r="F1260" s="10"/>
      <c r="H1260" s="8"/>
      <c r="J1260" s="7"/>
      <c r="L1260" s="7"/>
      <c r="S1260" s="8"/>
    </row>
    <row r="1261" spans="5:19" x14ac:dyDescent="0.2">
      <c r="E1261" s="10"/>
      <c r="F1261" s="10"/>
      <c r="H1261" s="8"/>
      <c r="J1261" s="7"/>
      <c r="L1261" s="7"/>
      <c r="S1261" s="8"/>
    </row>
    <row r="1262" spans="5:19" x14ac:dyDescent="0.2">
      <c r="E1262" s="10"/>
      <c r="F1262" s="10"/>
      <c r="H1262" s="8"/>
      <c r="J1262" s="7"/>
      <c r="L1262" s="7"/>
      <c r="S1262" s="8"/>
    </row>
    <row r="1263" spans="5:19" x14ac:dyDescent="0.2">
      <c r="E1263" s="10"/>
      <c r="F1263" s="10"/>
      <c r="H1263" s="8"/>
      <c r="J1263" s="7"/>
      <c r="L1263" s="7"/>
      <c r="S1263" s="8"/>
    </row>
    <row r="1264" spans="5:19" x14ac:dyDescent="0.2">
      <c r="E1264" s="10"/>
      <c r="F1264" s="10"/>
      <c r="H1264" s="8"/>
      <c r="J1264" s="7"/>
      <c r="L1264" s="7"/>
      <c r="S1264" s="8"/>
    </row>
    <row r="1265" spans="5:19" x14ac:dyDescent="0.2">
      <c r="E1265" s="10"/>
      <c r="F1265" s="10"/>
      <c r="H1265" s="8"/>
      <c r="J1265" s="7"/>
      <c r="L1265" s="7"/>
      <c r="S1265" s="8"/>
    </row>
    <row r="1266" spans="5:19" x14ac:dyDescent="0.2">
      <c r="E1266" s="10"/>
      <c r="F1266" s="10"/>
      <c r="H1266" s="8"/>
      <c r="J1266" s="7"/>
      <c r="L1266" s="7"/>
      <c r="S1266" s="8"/>
    </row>
    <row r="1267" spans="5:19" x14ac:dyDescent="0.2">
      <c r="E1267" s="10"/>
      <c r="F1267" s="10"/>
      <c r="H1267" s="8"/>
      <c r="J1267" s="7"/>
      <c r="L1267" s="7"/>
      <c r="S1267" s="8"/>
    </row>
    <row r="1268" spans="5:19" x14ac:dyDescent="0.2">
      <c r="E1268" s="10"/>
      <c r="F1268" s="10"/>
      <c r="H1268" s="8"/>
      <c r="J1268" s="7"/>
      <c r="L1268" s="7"/>
      <c r="S1268" s="8"/>
    </row>
    <row r="1269" spans="5:19" x14ac:dyDescent="0.2">
      <c r="E1269" s="10"/>
      <c r="F1269" s="10"/>
      <c r="H1269" s="8"/>
      <c r="J1269" s="7"/>
      <c r="L1269" s="7"/>
      <c r="S1269" s="8"/>
    </row>
    <row r="1270" spans="5:19" x14ac:dyDescent="0.2">
      <c r="E1270" s="10"/>
      <c r="F1270" s="10"/>
      <c r="H1270" s="8"/>
      <c r="J1270" s="7"/>
      <c r="L1270" s="7"/>
      <c r="S1270" s="8"/>
    </row>
    <row r="1271" spans="5:19" x14ac:dyDescent="0.2">
      <c r="E1271" s="10"/>
      <c r="F1271" s="10"/>
      <c r="H1271" s="8"/>
      <c r="J1271" s="7"/>
      <c r="L1271" s="7"/>
      <c r="S1271" s="8"/>
    </row>
    <row r="1272" spans="5:19" x14ac:dyDescent="0.2">
      <c r="E1272" s="10"/>
      <c r="F1272" s="10"/>
      <c r="H1272" s="8"/>
      <c r="J1272" s="7"/>
      <c r="L1272" s="7"/>
      <c r="S1272" s="8"/>
    </row>
    <row r="1273" spans="5:19" x14ac:dyDescent="0.2">
      <c r="E1273" s="10"/>
      <c r="F1273" s="10"/>
      <c r="H1273" s="8"/>
      <c r="J1273" s="7"/>
      <c r="L1273" s="7"/>
      <c r="S1273" s="8"/>
    </row>
    <row r="1274" spans="5:19" x14ac:dyDescent="0.2">
      <c r="E1274" s="10"/>
      <c r="F1274" s="10"/>
      <c r="H1274" s="8"/>
      <c r="J1274" s="7"/>
      <c r="L1274" s="7"/>
      <c r="S1274" s="8"/>
    </row>
    <row r="1275" spans="5:19" x14ac:dyDescent="0.2">
      <c r="E1275" s="10"/>
      <c r="F1275" s="10"/>
      <c r="H1275" s="8"/>
      <c r="J1275" s="7"/>
      <c r="L1275" s="7"/>
      <c r="S1275" s="8"/>
    </row>
    <row r="1276" spans="5:19" x14ac:dyDescent="0.2">
      <c r="E1276" s="10"/>
      <c r="F1276" s="10"/>
      <c r="H1276" s="8"/>
      <c r="J1276" s="7"/>
      <c r="L1276" s="7"/>
      <c r="S1276" s="8"/>
    </row>
    <row r="1277" spans="5:19" x14ac:dyDescent="0.2">
      <c r="E1277" s="10"/>
      <c r="F1277" s="10"/>
      <c r="H1277" s="8"/>
      <c r="J1277" s="7"/>
      <c r="L1277" s="7"/>
      <c r="S1277" s="8"/>
    </row>
    <row r="1278" spans="5:19" x14ac:dyDescent="0.2">
      <c r="E1278" s="10"/>
      <c r="F1278" s="10"/>
      <c r="H1278" s="8"/>
      <c r="J1278" s="7"/>
      <c r="L1278" s="7"/>
      <c r="S1278" s="8"/>
    </row>
    <row r="1279" spans="5:19" x14ac:dyDescent="0.2">
      <c r="E1279" s="10"/>
      <c r="F1279" s="10"/>
      <c r="H1279" s="8"/>
      <c r="J1279" s="7"/>
      <c r="L1279" s="7"/>
      <c r="S1279" s="8"/>
    </row>
    <row r="1280" spans="5:19" x14ac:dyDescent="0.2">
      <c r="E1280" s="10"/>
      <c r="F1280" s="10"/>
      <c r="H1280" s="8"/>
      <c r="J1280" s="7"/>
      <c r="L1280" s="7"/>
      <c r="S1280" s="8"/>
    </row>
    <row r="1281" spans="5:19" x14ac:dyDescent="0.2">
      <c r="E1281" s="10"/>
      <c r="F1281" s="10"/>
      <c r="H1281" s="8"/>
      <c r="J1281" s="7"/>
      <c r="L1281" s="7"/>
      <c r="S1281" s="8"/>
    </row>
    <row r="1282" spans="5:19" x14ac:dyDescent="0.2">
      <c r="E1282" s="10"/>
      <c r="F1282" s="10"/>
      <c r="H1282" s="8"/>
      <c r="J1282" s="7"/>
      <c r="L1282" s="7"/>
      <c r="S1282" s="8"/>
    </row>
    <row r="1283" spans="5:19" x14ac:dyDescent="0.2">
      <c r="E1283" s="10"/>
      <c r="F1283" s="10"/>
      <c r="H1283" s="8"/>
      <c r="J1283" s="7"/>
      <c r="L1283" s="7"/>
      <c r="S1283" s="8"/>
    </row>
    <row r="1284" spans="5:19" x14ac:dyDescent="0.2">
      <c r="E1284" s="10"/>
      <c r="F1284" s="10"/>
      <c r="H1284" s="8"/>
      <c r="J1284" s="7"/>
      <c r="L1284" s="7"/>
      <c r="S1284" s="8"/>
    </row>
    <row r="1285" spans="5:19" x14ac:dyDescent="0.2">
      <c r="E1285" s="10"/>
      <c r="F1285" s="10"/>
      <c r="H1285" s="8"/>
      <c r="J1285" s="7"/>
      <c r="L1285" s="7"/>
      <c r="S1285" s="8"/>
    </row>
    <row r="1286" spans="5:19" x14ac:dyDescent="0.2">
      <c r="E1286" s="10"/>
      <c r="F1286" s="10"/>
      <c r="H1286" s="8"/>
      <c r="J1286" s="7"/>
      <c r="L1286" s="7"/>
      <c r="S1286" s="8"/>
    </row>
    <row r="1287" spans="5:19" x14ac:dyDescent="0.2">
      <c r="E1287" s="10"/>
      <c r="F1287" s="10"/>
      <c r="H1287" s="8"/>
      <c r="J1287" s="7"/>
      <c r="L1287" s="7"/>
      <c r="S1287" s="8"/>
    </row>
    <row r="1288" spans="5:19" x14ac:dyDescent="0.2">
      <c r="E1288" s="10"/>
      <c r="F1288" s="10"/>
      <c r="H1288" s="8"/>
      <c r="J1288" s="7"/>
      <c r="L1288" s="7"/>
      <c r="S1288" s="8"/>
    </row>
    <row r="1289" spans="5:19" x14ac:dyDescent="0.2">
      <c r="E1289" s="10"/>
      <c r="F1289" s="10"/>
      <c r="H1289" s="8"/>
      <c r="J1289" s="7"/>
      <c r="L1289" s="7"/>
      <c r="S1289" s="8"/>
    </row>
    <row r="1290" spans="5:19" x14ac:dyDescent="0.2">
      <c r="E1290" s="10"/>
      <c r="F1290" s="10"/>
      <c r="H1290" s="8"/>
      <c r="J1290" s="7"/>
      <c r="L1290" s="7"/>
      <c r="S1290" s="8"/>
    </row>
    <row r="1291" spans="5:19" x14ac:dyDescent="0.2">
      <c r="E1291" s="10"/>
      <c r="F1291" s="10"/>
      <c r="H1291" s="8"/>
      <c r="J1291" s="7"/>
      <c r="L1291" s="7"/>
      <c r="S1291" s="8"/>
    </row>
    <row r="1292" spans="5:19" x14ac:dyDescent="0.2">
      <c r="E1292" s="10"/>
      <c r="F1292" s="10"/>
      <c r="H1292" s="8"/>
      <c r="J1292" s="7"/>
      <c r="L1292" s="7"/>
      <c r="S1292" s="8"/>
    </row>
    <row r="1293" spans="5:19" x14ac:dyDescent="0.2">
      <c r="E1293" s="10"/>
      <c r="F1293" s="10"/>
      <c r="H1293" s="8"/>
      <c r="J1293" s="7"/>
      <c r="L1293" s="7"/>
      <c r="S1293" s="8"/>
    </row>
    <row r="1294" spans="5:19" x14ac:dyDescent="0.2">
      <c r="E1294" s="10"/>
      <c r="F1294" s="10"/>
      <c r="H1294" s="8"/>
      <c r="J1294" s="7"/>
      <c r="L1294" s="7"/>
      <c r="S1294" s="8"/>
    </row>
    <row r="1295" spans="5:19" x14ac:dyDescent="0.2">
      <c r="E1295" s="10"/>
      <c r="F1295" s="10"/>
      <c r="H1295" s="8"/>
      <c r="J1295" s="7"/>
      <c r="L1295" s="7"/>
      <c r="S1295" s="8"/>
    </row>
    <row r="1296" spans="5:19" x14ac:dyDescent="0.2">
      <c r="E1296" s="10"/>
      <c r="F1296" s="10"/>
      <c r="H1296" s="8"/>
      <c r="J1296" s="7"/>
      <c r="L1296" s="7"/>
      <c r="S1296" s="8"/>
    </row>
    <row r="1297" spans="5:19" x14ac:dyDescent="0.2">
      <c r="E1297" s="10"/>
      <c r="F1297" s="10"/>
      <c r="H1297" s="8"/>
      <c r="J1297" s="7"/>
      <c r="L1297" s="7"/>
      <c r="S1297" s="8"/>
    </row>
    <row r="1298" spans="5:19" x14ac:dyDescent="0.2">
      <c r="E1298" s="10"/>
      <c r="F1298" s="10"/>
      <c r="H1298" s="8"/>
      <c r="J1298" s="7"/>
      <c r="L1298" s="7"/>
      <c r="S1298" s="8"/>
    </row>
    <row r="1299" spans="5:19" x14ac:dyDescent="0.2">
      <c r="E1299" s="10"/>
      <c r="F1299" s="10"/>
      <c r="H1299" s="8"/>
      <c r="J1299" s="7"/>
      <c r="L1299" s="7"/>
      <c r="S1299" s="8"/>
    </row>
    <row r="1300" spans="5:19" x14ac:dyDescent="0.2">
      <c r="E1300" s="10"/>
      <c r="F1300" s="10"/>
      <c r="H1300" s="8"/>
      <c r="J1300" s="7"/>
      <c r="L1300" s="7"/>
      <c r="S1300" s="8"/>
    </row>
    <row r="1301" spans="5:19" x14ac:dyDescent="0.2">
      <c r="E1301" s="10"/>
      <c r="F1301" s="10"/>
      <c r="H1301" s="8"/>
      <c r="J1301" s="7"/>
      <c r="L1301" s="7"/>
      <c r="S1301" s="8"/>
    </row>
    <row r="1302" spans="5:19" x14ac:dyDescent="0.2">
      <c r="E1302" s="10"/>
      <c r="F1302" s="10"/>
      <c r="H1302" s="8"/>
      <c r="J1302" s="7"/>
      <c r="L1302" s="7"/>
      <c r="S1302" s="8"/>
    </row>
    <row r="1303" spans="5:19" x14ac:dyDescent="0.2">
      <c r="E1303" s="10"/>
      <c r="F1303" s="10"/>
      <c r="H1303" s="8"/>
      <c r="J1303" s="7"/>
      <c r="L1303" s="7"/>
      <c r="S1303" s="8"/>
    </row>
    <row r="1304" spans="5:19" x14ac:dyDescent="0.2">
      <c r="E1304" s="10"/>
      <c r="F1304" s="10"/>
      <c r="H1304" s="8"/>
      <c r="J1304" s="7"/>
      <c r="L1304" s="7"/>
      <c r="S1304" s="8"/>
    </row>
    <row r="1305" spans="5:19" x14ac:dyDescent="0.2">
      <c r="E1305" s="10"/>
      <c r="F1305" s="10"/>
      <c r="H1305" s="8"/>
      <c r="J1305" s="7"/>
      <c r="L1305" s="7"/>
      <c r="S1305" s="8"/>
    </row>
    <row r="1306" spans="5:19" x14ac:dyDescent="0.2">
      <c r="E1306" s="10"/>
      <c r="F1306" s="10"/>
      <c r="H1306" s="8"/>
      <c r="J1306" s="7"/>
      <c r="L1306" s="7"/>
      <c r="S1306" s="8"/>
    </row>
    <row r="1307" spans="5:19" x14ac:dyDescent="0.2">
      <c r="E1307" s="10"/>
      <c r="F1307" s="10"/>
      <c r="H1307" s="8"/>
      <c r="J1307" s="7"/>
      <c r="L1307" s="7"/>
      <c r="S1307" s="8"/>
    </row>
    <row r="1308" spans="5:19" x14ac:dyDescent="0.2">
      <c r="E1308" s="10"/>
      <c r="F1308" s="10"/>
      <c r="H1308" s="8"/>
      <c r="J1308" s="7"/>
      <c r="L1308" s="7"/>
      <c r="S1308" s="8"/>
    </row>
    <row r="1309" spans="5:19" x14ac:dyDescent="0.2">
      <c r="E1309" s="10"/>
      <c r="F1309" s="10"/>
      <c r="H1309" s="8"/>
      <c r="J1309" s="7"/>
      <c r="L1309" s="7"/>
      <c r="S1309" s="8"/>
    </row>
    <row r="1310" spans="5:19" x14ac:dyDescent="0.2">
      <c r="E1310" s="10"/>
      <c r="F1310" s="10"/>
      <c r="H1310" s="8"/>
      <c r="J1310" s="7"/>
      <c r="L1310" s="7"/>
      <c r="S1310" s="8"/>
    </row>
    <row r="1311" spans="5:19" x14ac:dyDescent="0.2">
      <c r="E1311" s="10"/>
      <c r="F1311" s="10"/>
      <c r="H1311" s="8"/>
      <c r="J1311" s="7"/>
      <c r="L1311" s="7"/>
      <c r="S1311" s="8"/>
    </row>
    <row r="1312" spans="5:19" x14ac:dyDescent="0.2">
      <c r="E1312" s="10"/>
      <c r="F1312" s="10"/>
      <c r="H1312" s="8"/>
      <c r="J1312" s="7"/>
      <c r="L1312" s="7"/>
      <c r="S1312" s="8"/>
    </row>
    <row r="1313" spans="5:19" x14ac:dyDescent="0.2">
      <c r="E1313" s="10"/>
      <c r="F1313" s="10"/>
      <c r="H1313" s="8"/>
      <c r="J1313" s="7"/>
      <c r="L1313" s="7"/>
      <c r="S1313" s="8"/>
    </row>
    <row r="1314" spans="5:19" x14ac:dyDescent="0.2">
      <c r="E1314" s="10"/>
      <c r="F1314" s="10"/>
      <c r="H1314" s="8"/>
      <c r="J1314" s="7"/>
      <c r="L1314" s="7"/>
      <c r="S1314" s="8"/>
    </row>
    <row r="1315" spans="5:19" x14ac:dyDescent="0.2">
      <c r="E1315" s="10"/>
      <c r="F1315" s="10"/>
      <c r="H1315" s="8"/>
      <c r="J1315" s="7"/>
      <c r="L1315" s="7"/>
      <c r="S1315" s="8"/>
    </row>
    <row r="1316" spans="5:19" x14ac:dyDescent="0.2">
      <c r="E1316" s="10"/>
      <c r="F1316" s="10"/>
      <c r="H1316" s="8"/>
      <c r="J1316" s="7"/>
      <c r="L1316" s="7"/>
      <c r="S1316" s="8"/>
    </row>
    <row r="1317" spans="5:19" x14ac:dyDescent="0.2">
      <c r="E1317" s="10"/>
      <c r="F1317" s="10"/>
      <c r="H1317" s="8"/>
      <c r="J1317" s="7"/>
      <c r="L1317" s="7"/>
      <c r="S1317" s="8"/>
    </row>
    <row r="1318" spans="5:19" x14ac:dyDescent="0.2">
      <c r="E1318" s="10"/>
      <c r="F1318" s="10"/>
      <c r="H1318" s="8"/>
      <c r="J1318" s="7"/>
      <c r="L1318" s="7"/>
      <c r="S1318" s="8"/>
    </row>
    <row r="1319" spans="5:19" x14ac:dyDescent="0.2">
      <c r="E1319" s="10"/>
      <c r="F1319" s="10"/>
      <c r="H1319" s="8"/>
      <c r="J1319" s="7"/>
      <c r="L1319" s="7"/>
      <c r="S1319" s="8"/>
    </row>
    <row r="1320" spans="5:19" x14ac:dyDescent="0.2">
      <c r="E1320" s="10"/>
      <c r="F1320" s="10"/>
      <c r="H1320" s="8"/>
      <c r="J1320" s="7"/>
      <c r="L1320" s="7"/>
      <c r="S1320" s="8"/>
    </row>
    <row r="1321" spans="5:19" x14ac:dyDescent="0.2">
      <c r="E1321" s="10"/>
      <c r="F1321" s="10"/>
      <c r="H1321" s="8"/>
      <c r="J1321" s="7"/>
      <c r="L1321" s="7"/>
      <c r="S1321" s="8"/>
    </row>
    <row r="1322" spans="5:19" x14ac:dyDescent="0.2">
      <c r="E1322" s="10"/>
      <c r="F1322" s="10"/>
      <c r="H1322" s="8"/>
      <c r="J1322" s="7"/>
      <c r="L1322" s="7"/>
      <c r="S1322" s="8"/>
    </row>
    <row r="1323" spans="5:19" x14ac:dyDescent="0.2">
      <c r="E1323" s="10"/>
      <c r="F1323" s="10"/>
      <c r="H1323" s="8"/>
      <c r="J1323" s="7"/>
      <c r="L1323" s="7"/>
      <c r="S1323" s="8"/>
    </row>
    <row r="1324" spans="5:19" x14ac:dyDescent="0.2">
      <c r="E1324" s="10"/>
      <c r="F1324" s="10"/>
      <c r="H1324" s="8"/>
      <c r="J1324" s="7"/>
      <c r="L1324" s="7"/>
      <c r="S1324" s="8"/>
    </row>
    <row r="1325" spans="5:19" x14ac:dyDescent="0.2">
      <c r="E1325" s="10"/>
      <c r="F1325" s="10"/>
      <c r="H1325" s="8"/>
      <c r="J1325" s="7"/>
      <c r="L1325" s="7"/>
      <c r="S1325" s="8"/>
    </row>
    <row r="1326" spans="5:19" x14ac:dyDescent="0.2">
      <c r="E1326" s="10"/>
      <c r="F1326" s="10"/>
      <c r="H1326" s="8"/>
      <c r="J1326" s="7"/>
      <c r="L1326" s="7"/>
      <c r="S1326" s="8"/>
    </row>
    <row r="1327" spans="5:19" x14ac:dyDescent="0.2">
      <c r="E1327" s="10"/>
      <c r="F1327" s="10"/>
      <c r="H1327" s="8"/>
      <c r="J1327" s="7"/>
      <c r="L1327" s="7"/>
      <c r="S1327" s="8"/>
    </row>
    <row r="1328" spans="5:19" x14ac:dyDescent="0.2">
      <c r="E1328" s="10"/>
      <c r="F1328" s="10"/>
      <c r="H1328" s="8"/>
      <c r="J1328" s="7"/>
      <c r="L1328" s="7"/>
      <c r="S1328" s="8"/>
    </row>
    <row r="1329" spans="5:19" x14ac:dyDescent="0.2">
      <c r="E1329" s="10"/>
      <c r="F1329" s="10"/>
      <c r="H1329" s="8"/>
      <c r="J1329" s="7"/>
      <c r="L1329" s="7"/>
      <c r="S1329" s="8"/>
    </row>
    <row r="1330" spans="5:19" x14ac:dyDescent="0.2">
      <c r="E1330" s="10"/>
      <c r="F1330" s="10"/>
      <c r="H1330" s="8"/>
      <c r="J1330" s="7"/>
      <c r="L1330" s="7"/>
      <c r="S1330" s="8"/>
    </row>
    <row r="1331" spans="5:19" x14ac:dyDescent="0.2">
      <c r="E1331" s="10"/>
      <c r="F1331" s="10"/>
      <c r="H1331" s="8"/>
      <c r="J1331" s="7"/>
      <c r="L1331" s="7"/>
      <c r="S1331" s="8"/>
    </row>
    <row r="1332" spans="5:19" x14ac:dyDescent="0.2">
      <c r="E1332" s="10"/>
      <c r="F1332" s="10"/>
      <c r="H1332" s="8"/>
      <c r="J1332" s="7"/>
      <c r="L1332" s="7"/>
      <c r="S1332" s="8"/>
    </row>
    <row r="1333" spans="5:19" x14ac:dyDescent="0.2">
      <c r="E1333" s="10"/>
      <c r="F1333" s="10"/>
      <c r="H1333" s="8"/>
      <c r="J1333" s="7"/>
      <c r="L1333" s="7"/>
      <c r="S1333" s="8"/>
    </row>
    <row r="1334" spans="5:19" x14ac:dyDescent="0.2">
      <c r="E1334" s="10"/>
      <c r="F1334" s="10"/>
      <c r="H1334" s="8"/>
      <c r="J1334" s="7"/>
      <c r="L1334" s="7"/>
      <c r="S1334" s="8"/>
    </row>
    <row r="1335" spans="5:19" x14ac:dyDescent="0.2">
      <c r="E1335" s="10"/>
      <c r="F1335" s="10"/>
      <c r="H1335" s="8"/>
      <c r="J1335" s="7"/>
      <c r="L1335" s="7"/>
      <c r="S1335" s="8"/>
    </row>
    <row r="1336" spans="5:19" x14ac:dyDescent="0.2">
      <c r="E1336" s="10"/>
      <c r="F1336" s="10"/>
      <c r="H1336" s="8"/>
      <c r="J1336" s="7"/>
      <c r="L1336" s="7"/>
      <c r="S1336" s="8"/>
    </row>
    <row r="1337" spans="5:19" x14ac:dyDescent="0.2">
      <c r="E1337" s="10"/>
      <c r="F1337" s="10"/>
      <c r="H1337" s="8"/>
      <c r="J1337" s="7"/>
      <c r="L1337" s="7"/>
      <c r="S1337" s="8"/>
    </row>
    <row r="1338" spans="5:19" x14ac:dyDescent="0.2">
      <c r="E1338" s="10"/>
      <c r="F1338" s="10"/>
      <c r="H1338" s="8"/>
      <c r="J1338" s="7"/>
      <c r="L1338" s="7"/>
      <c r="S1338" s="8"/>
    </row>
    <row r="1339" spans="5:19" x14ac:dyDescent="0.2">
      <c r="E1339" s="10"/>
      <c r="F1339" s="10"/>
      <c r="H1339" s="8"/>
      <c r="J1339" s="7"/>
      <c r="L1339" s="7"/>
      <c r="S1339" s="8"/>
    </row>
    <row r="1340" spans="5:19" x14ac:dyDescent="0.2">
      <c r="E1340" s="10"/>
      <c r="F1340" s="10"/>
      <c r="H1340" s="8"/>
      <c r="J1340" s="7"/>
      <c r="L1340" s="7"/>
      <c r="S1340" s="8"/>
    </row>
    <row r="1341" spans="5:19" x14ac:dyDescent="0.2">
      <c r="E1341" s="10"/>
      <c r="F1341" s="10"/>
      <c r="H1341" s="8"/>
      <c r="J1341" s="7"/>
      <c r="L1341" s="7"/>
      <c r="S1341" s="8"/>
    </row>
    <row r="1342" spans="5:19" x14ac:dyDescent="0.2">
      <c r="E1342" s="10"/>
      <c r="F1342" s="10"/>
      <c r="H1342" s="8"/>
      <c r="J1342" s="7"/>
      <c r="L1342" s="7"/>
      <c r="S1342" s="8"/>
    </row>
    <row r="1343" spans="5:19" x14ac:dyDescent="0.2">
      <c r="E1343" s="10"/>
      <c r="F1343" s="10"/>
      <c r="H1343" s="8"/>
      <c r="J1343" s="7"/>
      <c r="L1343" s="7"/>
      <c r="S1343" s="8"/>
    </row>
    <row r="1344" spans="5:19" x14ac:dyDescent="0.2">
      <c r="E1344" s="10"/>
      <c r="F1344" s="10"/>
      <c r="H1344" s="8"/>
      <c r="J1344" s="7"/>
      <c r="L1344" s="7"/>
      <c r="S1344" s="8"/>
    </row>
    <row r="1345" spans="5:19" x14ac:dyDescent="0.2">
      <c r="E1345" s="10"/>
      <c r="F1345" s="10"/>
      <c r="H1345" s="8"/>
      <c r="J1345" s="7"/>
      <c r="L1345" s="7"/>
      <c r="S1345" s="8"/>
    </row>
    <row r="1346" spans="5:19" x14ac:dyDescent="0.2">
      <c r="E1346" s="10"/>
      <c r="F1346" s="10"/>
      <c r="H1346" s="8"/>
      <c r="J1346" s="7"/>
      <c r="L1346" s="7"/>
      <c r="S1346" s="8"/>
    </row>
    <row r="1347" spans="5:19" x14ac:dyDescent="0.2">
      <c r="E1347" s="10"/>
      <c r="F1347" s="10"/>
      <c r="H1347" s="8"/>
      <c r="J1347" s="7"/>
      <c r="L1347" s="7"/>
      <c r="S1347" s="8"/>
    </row>
    <row r="1348" spans="5:19" x14ac:dyDescent="0.2">
      <c r="E1348" s="10"/>
      <c r="F1348" s="10"/>
      <c r="H1348" s="8"/>
      <c r="J1348" s="7"/>
      <c r="L1348" s="7"/>
      <c r="S1348" s="8"/>
    </row>
    <row r="1349" spans="5:19" x14ac:dyDescent="0.2">
      <c r="E1349" s="10"/>
      <c r="F1349" s="10"/>
      <c r="H1349" s="8"/>
      <c r="J1349" s="7"/>
      <c r="L1349" s="7"/>
      <c r="S1349" s="8"/>
    </row>
    <row r="1350" spans="5:19" x14ac:dyDescent="0.2">
      <c r="E1350" s="10"/>
      <c r="F1350" s="10"/>
      <c r="H1350" s="8"/>
      <c r="J1350" s="7"/>
      <c r="L1350" s="7"/>
      <c r="S1350" s="8"/>
    </row>
    <row r="1351" spans="5:19" x14ac:dyDescent="0.2">
      <c r="E1351" s="10"/>
      <c r="F1351" s="10"/>
      <c r="H1351" s="8"/>
      <c r="J1351" s="7"/>
      <c r="L1351" s="7"/>
      <c r="S1351" s="8"/>
    </row>
    <row r="1352" spans="5:19" x14ac:dyDescent="0.2">
      <c r="E1352" s="10"/>
      <c r="F1352" s="10"/>
      <c r="H1352" s="8"/>
      <c r="J1352" s="7"/>
      <c r="L1352" s="7"/>
      <c r="S1352" s="8"/>
    </row>
    <row r="1353" spans="5:19" x14ac:dyDescent="0.2">
      <c r="E1353" s="10"/>
      <c r="F1353" s="10"/>
      <c r="H1353" s="8"/>
      <c r="J1353" s="7"/>
      <c r="L1353" s="7"/>
      <c r="S1353" s="8"/>
    </row>
    <row r="1354" spans="5:19" x14ac:dyDescent="0.2">
      <c r="E1354" s="10"/>
      <c r="F1354" s="10"/>
      <c r="H1354" s="8"/>
      <c r="J1354" s="7"/>
      <c r="L1354" s="7"/>
      <c r="S1354" s="8"/>
    </row>
    <row r="1355" spans="5:19" x14ac:dyDescent="0.2">
      <c r="E1355" s="10"/>
      <c r="F1355" s="10"/>
      <c r="H1355" s="8"/>
      <c r="J1355" s="7"/>
      <c r="L1355" s="7"/>
      <c r="S1355" s="8"/>
    </row>
    <row r="1356" spans="5:19" x14ac:dyDescent="0.2">
      <c r="E1356" s="10"/>
      <c r="F1356" s="10"/>
      <c r="H1356" s="8"/>
      <c r="J1356" s="7"/>
      <c r="L1356" s="7"/>
      <c r="S1356" s="8"/>
    </row>
    <row r="1357" spans="5:19" x14ac:dyDescent="0.2">
      <c r="E1357" s="10"/>
      <c r="F1357" s="10"/>
      <c r="H1357" s="8"/>
      <c r="J1357" s="7"/>
      <c r="L1357" s="7"/>
      <c r="S1357" s="8"/>
    </row>
    <row r="1358" spans="5:19" x14ac:dyDescent="0.2">
      <c r="E1358" s="10"/>
      <c r="F1358" s="10"/>
      <c r="H1358" s="8"/>
      <c r="J1358" s="7"/>
      <c r="L1358" s="7"/>
      <c r="S1358" s="8"/>
    </row>
    <row r="1359" spans="5:19" x14ac:dyDescent="0.2">
      <c r="E1359" s="10"/>
      <c r="F1359" s="10"/>
      <c r="H1359" s="8"/>
      <c r="J1359" s="7"/>
      <c r="L1359" s="7"/>
      <c r="S1359" s="8"/>
    </row>
    <row r="1360" spans="5:19" x14ac:dyDescent="0.2">
      <c r="E1360" s="10"/>
      <c r="F1360" s="10"/>
      <c r="H1360" s="8"/>
      <c r="J1360" s="7"/>
      <c r="L1360" s="7"/>
      <c r="S1360" s="8"/>
    </row>
    <row r="1361" spans="5:19" x14ac:dyDescent="0.2">
      <c r="E1361" s="10"/>
      <c r="F1361" s="10"/>
      <c r="H1361" s="8"/>
      <c r="J1361" s="7"/>
      <c r="L1361" s="7"/>
      <c r="S1361" s="8"/>
    </row>
    <row r="1362" spans="5:19" x14ac:dyDescent="0.2">
      <c r="E1362" s="10"/>
      <c r="F1362" s="10"/>
      <c r="H1362" s="8"/>
      <c r="J1362" s="7"/>
      <c r="L1362" s="7"/>
      <c r="S1362" s="8"/>
    </row>
    <row r="1363" spans="5:19" x14ac:dyDescent="0.2">
      <c r="E1363" s="10"/>
      <c r="F1363" s="10"/>
      <c r="H1363" s="8"/>
      <c r="J1363" s="7"/>
      <c r="L1363" s="7"/>
      <c r="S1363" s="8"/>
    </row>
    <row r="1364" spans="5:19" x14ac:dyDescent="0.2">
      <c r="E1364" s="10"/>
      <c r="F1364" s="10"/>
      <c r="H1364" s="8"/>
      <c r="J1364" s="7"/>
      <c r="L1364" s="7"/>
      <c r="S1364" s="8"/>
    </row>
    <row r="1365" spans="5:19" x14ac:dyDescent="0.2">
      <c r="E1365" s="10"/>
      <c r="F1365" s="10"/>
      <c r="H1365" s="8"/>
      <c r="J1365" s="7"/>
      <c r="L1365" s="7"/>
      <c r="S1365" s="8"/>
    </row>
    <row r="1366" spans="5:19" x14ac:dyDescent="0.2">
      <c r="E1366" s="10"/>
      <c r="F1366" s="10"/>
      <c r="H1366" s="8"/>
      <c r="J1366" s="7"/>
      <c r="L1366" s="7"/>
      <c r="S1366" s="8"/>
    </row>
    <row r="1367" spans="5:19" x14ac:dyDescent="0.2">
      <c r="E1367" s="10"/>
      <c r="F1367" s="10"/>
      <c r="H1367" s="8"/>
      <c r="J1367" s="7"/>
      <c r="L1367" s="7"/>
      <c r="S1367" s="8"/>
    </row>
    <row r="1368" spans="5:19" x14ac:dyDescent="0.2">
      <c r="E1368" s="10"/>
      <c r="F1368" s="10"/>
      <c r="H1368" s="8"/>
      <c r="J1368" s="7"/>
      <c r="L1368" s="7"/>
      <c r="S1368" s="8"/>
    </row>
    <row r="1369" spans="5:19" x14ac:dyDescent="0.2">
      <c r="E1369" s="10"/>
      <c r="F1369" s="10"/>
      <c r="H1369" s="8"/>
      <c r="J1369" s="7"/>
      <c r="L1369" s="7"/>
      <c r="S1369" s="8"/>
    </row>
    <row r="1370" spans="5:19" x14ac:dyDescent="0.2">
      <c r="E1370" s="10"/>
      <c r="F1370" s="10"/>
      <c r="H1370" s="8"/>
      <c r="J1370" s="7"/>
      <c r="L1370" s="7"/>
      <c r="S1370" s="8"/>
    </row>
    <row r="1371" spans="5:19" x14ac:dyDescent="0.2">
      <c r="E1371" s="10"/>
      <c r="F1371" s="10"/>
      <c r="H1371" s="8"/>
      <c r="J1371" s="7"/>
      <c r="L1371" s="7"/>
      <c r="S1371" s="8"/>
    </row>
    <row r="1372" spans="5:19" x14ac:dyDescent="0.2">
      <c r="E1372" s="10"/>
      <c r="F1372" s="10"/>
      <c r="H1372" s="8"/>
      <c r="J1372" s="7"/>
      <c r="L1372" s="7"/>
      <c r="S1372" s="8"/>
    </row>
    <row r="1373" spans="5:19" x14ac:dyDescent="0.2">
      <c r="E1373" s="10"/>
      <c r="F1373" s="10"/>
      <c r="H1373" s="8"/>
      <c r="J1373" s="7"/>
      <c r="L1373" s="7"/>
      <c r="S1373" s="8"/>
    </row>
    <row r="1374" spans="5:19" x14ac:dyDescent="0.2">
      <c r="E1374" s="10"/>
      <c r="F1374" s="10"/>
      <c r="H1374" s="8"/>
      <c r="J1374" s="7"/>
      <c r="L1374" s="7"/>
      <c r="S1374" s="8"/>
    </row>
    <row r="1375" spans="5:19" x14ac:dyDescent="0.2">
      <c r="E1375" s="10"/>
      <c r="F1375" s="10"/>
      <c r="H1375" s="8"/>
      <c r="J1375" s="7"/>
      <c r="L1375" s="7"/>
      <c r="S1375" s="8"/>
    </row>
    <row r="1376" spans="5:19" x14ac:dyDescent="0.2">
      <c r="E1376" s="10"/>
      <c r="F1376" s="10"/>
      <c r="H1376" s="8"/>
      <c r="J1376" s="7"/>
      <c r="L1376" s="7"/>
      <c r="S1376" s="8"/>
    </row>
    <row r="1377" spans="5:19" x14ac:dyDescent="0.2">
      <c r="E1377" s="10"/>
      <c r="F1377" s="10"/>
      <c r="H1377" s="8"/>
      <c r="J1377" s="7"/>
      <c r="L1377" s="7"/>
      <c r="S1377" s="8"/>
    </row>
    <row r="1378" spans="5:19" x14ac:dyDescent="0.2">
      <c r="E1378" s="10"/>
      <c r="F1378" s="10"/>
      <c r="H1378" s="8"/>
      <c r="J1378" s="7"/>
      <c r="L1378" s="7"/>
      <c r="S1378" s="8"/>
    </row>
    <row r="1379" spans="5:19" x14ac:dyDescent="0.2">
      <c r="E1379" s="10"/>
      <c r="F1379" s="10"/>
      <c r="H1379" s="8"/>
      <c r="J1379" s="7"/>
      <c r="L1379" s="7"/>
      <c r="S1379" s="8"/>
    </row>
    <row r="1380" spans="5:19" x14ac:dyDescent="0.2">
      <c r="E1380" s="10"/>
      <c r="F1380" s="10"/>
      <c r="H1380" s="8"/>
      <c r="J1380" s="7"/>
      <c r="L1380" s="7"/>
      <c r="S1380" s="8"/>
    </row>
    <row r="1381" spans="5:19" x14ac:dyDescent="0.2">
      <c r="E1381" s="10"/>
      <c r="F1381" s="10"/>
      <c r="H1381" s="8"/>
      <c r="J1381" s="7"/>
      <c r="L1381" s="7"/>
      <c r="S1381" s="8"/>
    </row>
    <row r="1382" spans="5:19" x14ac:dyDescent="0.2">
      <c r="E1382" s="10"/>
      <c r="F1382" s="10"/>
      <c r="H1382" s="8"/>
      <c r="J1382" s="7"/>
      <c r="L1382" s="7"/>
      <c r="S1382" s="8"/>
    </row>
    <row r="1383" spans="5:19" x14ac:dyDescent="0.2">
      <c r="E1383" s="10"/>
      <c r="F1383" s="10"/>
      <c r="H1383" s="8"/>
      <c r="J1383" s="7"/>
      <c r="L1383" s="7"/>
      <c r="S1383" s="8"/>
    </row>
    <row r="1384" spans="5:19" x14ac:dyDescent="0.2">
      <c r="E1384" s="10"/>
      <c r="F1384" s="10"/>
      <c r="H1384" s="8"/>
      <c r="J1384" s="7"/>
      <c r="L1384" s="7"/>
      <c r="S1384" s="8"/>
    </row>
    <row r="1385" spans="5:19" x14ac:dyDescent="0.2">
      <c r="E1385" s="10"/>
      <c r="F1385" s="10"/>
      <c r="H1385" s="8"/>
      <c r="J1385" s="7"/>
      <c r="L1385" s="7"/>
      <c r="S1385" s="8"/>
    </row>
    <row r="1386" spans="5:19" x14ac:dyDescent="0.2">
      <c r="E1386" s="10"/>
      <c r="F1386" s="10"/>
      <c r="H1386" s="8"/>
      <c r="J1386" s="7"/>
      <c r="L1386" s="7"/>
      <c r="S1386" s="8"/>
    </row>
    <row r="1387" spans="5:19" x14ac:dyDescent="0.2">
      <c r="E1387" s="10"/>
      <c r="F1387" s="10"/>
      <c r="H1387" s="8"/>
      <c r="J1387" s="7"/>
      <c r="L1387" s="7"/>
      <c r="S1387" s="8"/>
    </row>
    <row r="1388" spans="5:19" x14ac:dyDescent="0.2">
      <c r="E1388" s="10"/>
      <c r="F1388" s="10"/>
      <c r="H1388" s="8"/>
      <c r="J1388" s="7"/>
      <c r="L1388" s="7"/>
      <c r="S1388" s="8"/>
    </row>
    <row r="1389" spans="5:19" x14ac:dyDescent="0.2">
      <c r="E1389" s="10"/>
      <c r="F1389" s="10"/>
      <c r="H1389" s="8"/>
      <c r="J1389" s="7"/>
      <c r="L1389" s="7"/>
      <c r="S1389" s="8"/>
    </row>
    <row r="1390" spans="5:19" x14ac:dyDescent="0.2">
      <c r="E1390" s="10"/>
      <c r="F1390" s="10"/>
      <c r="H1390" s="8"/>
      <c r="J1390" s="7"/>
      <c r="L1390" s="7"/>
      <c r="S1390" s="8"/>
    </row>
    <row r="1391" spans="5:19" x14ac:dyDescent="0.2">
      <c r="E1391" s="10"/>
      <c r="F1391" s="10"/>
      <c r="H1391" s="8"/>
      <c r="J1391" s="7"/>
      <c r="L1391" s="7"/>
      <c r="S1391" s="8"/>
    </row>
    <row r="1392" spans="5:19" x14ac:dyDescent="0.2">
      <c r="E1392" s="10"/>
      <c r="F1392" s="10"/>
      <c r="H1392" s="8"/>
      <c r="J1392" s="7"/>
      <c r="L1392" s="7"/>
      <c r="S1392" s="8"/>
    </row>
    <row r="1393" spans="5:19" x14ac:dyDescent="0.2">
      <c r="E1393" s="10"/>
      <c r="F1393" s="10"/>
      <c r="H1393" s="8"/>
      <c r="J1393" s="7"/>
      <c r="L1393" s="7"/>
      <c r="S1393" s="8"/>
    </row>
    <row r="1394" spans="5:19" x14ac:dyDescent="0.2">
      <c r="E1394" s="10"/>
      <c r="F1394" s="10"/>
      <c r="H1394" s="8"/>
      <c r="J1394" s="7"/>
      <c r="L1394" s="7"/>
      <c r="S1394" s="8"/>
    </row>
    <row r="1395" spans="5:19" x14ac:dyDescent="0.2">
      <c r="E1395" s="10"/>
      <c r="F1395" s="10"/>
      <c r="H1395" s="8"/>
      <c r="J1395" s="7"/>
      <c r="L1395" s="7"/>
      <c r="S1395" s="8"/>
    </row>
    <row r="1396" spans="5:19" x14ac:dyDescent="0.2">
      <c r="E1396" s="10"/>
      <c r="F1396" s="10"/>
      <c r="H1396" s="8"/>
      <c r="J1396" s="7"/>
      <c r="L1396" s="7"/>
      <c r="S1396" s="8"/>
    </row>
    <row r="1397" spans="5:19" x14ac:dyDescent="0.2">
      <c r="E1397" s="10"/>
      <c r="F1397" s="10"/>
      <c r="H1397" s="8"/>
      <c r="J1397" s="7"/>
      <c r="L1397" s="7"/>
      <c r="S1397" s="8"/>
    </row>
    <row r="1398" spans="5:19" x14ac:dyDescent="0.2">
      <c r="E1398" s="10"/>
      <c r="F1398" s="10"/>
      <c r="H1398" s="8"/>
      <c r="J1398" s="7"/>
      <c r="L1398" s="7"/>
      <c r="S1398" s="8"/>
    </row>
    <row r="1399" spans="5:19" x14ac:dyDescent="0.2">
      <c r="E1399" s="10"/>
      <c r="F1399" s="10"/>
      <c r="H1399" s="8"/>
      <c r="J1399" s="7"/>
      <c r="L1399" s="7"/>
      <c r="S1399" s="8"/>
    </row>
    <row r="1400" spans="5:19" x14ac:dyDescent="0.2">
      <c r="E1400" s="10"/>
      <c r="F1400" s="10"/>
      <c r="H1400" s="8"/>
      <c r="J1400" s="7"/>
      <c r="L1400" s="7"/>
      <c r="S1400" s="8"/>
    </row>
    <row r="1401" spans="5:19" x14ac:dyDescent="0.2">
      <c r="E1401" s="10"/>
      <c r="F1401" s="10"/>
      <c r="H1401" s="8"/>
      <c r="J1401" s="7"/>
      <c r="L1401" s="7"/>
      <c r="S1401" s="8"/>
    </row>
    <row r="1402" spans="5:19" x14ac:dyDescent="0.2">
      <c r="E1402" s="10"/>
      <c r="F1402" s="10"/>
      <c r="H1402" s="8"/>
      <c r="J1402" s="7"/>
      <c r="L1402" s="7"/>
      <c r="S1402" s="8"/>
    </row>
    <row r="1403" spans="5:19" x14ac:dyDescent="0.2">
      <c r="E1403" s="10"/>
      <c r="F1403" s="10"/>
      <c r="H1403" s="8"/>
      <c r="J1403" s="7"/>
      <c r="L1403" s="7"/>
      <c r="S1403" s="8"/>
    </row>
    <row r="1404" spans="5:19" x14ac:dyDescent="0.2">
      <c r="E1404" s="10"/>
      <c r="F1404" s="10"/>
      <c r="H1404" s="8"/>
      <c r="J1404" s="7"/>
      <c r="L1404" s="7"/>
      <c r="S140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6"/>
  <sheetViews>
    <sheetView workbookViewId="0">
      <selection activeCell="C27" sqref="C27"/>
    </sheetView>
  </sheetViews>
  <sheetFormatPr defaultColWidth="8.85546875" defaultRowHeight="14.25" x14ac:dyDescent="0.2"/>
  <cols>
    <col min="1" max="1" width="4" style="13" customWidth="1"/>
    <col min="2" max="2" width="32.85546875" style="13" bestFit="1" customWidth="1"/>
    <col min="3" max="3" width="32.85546875" style="13" customWidth="1"/>
    <col min="4" max="4" width="17.140625" style="13" bestFit="1" customWidth="1"/>
    <col min="5" max="256" width="8.85546875" style="13"/>
    <col min="257" max="257" width="4" style="13" customWidth="1"/>
    <col min="258" max="258" width="32.85546875" style="13" bestFit="1" customWidth="1"/>
    <col min="259" max="259" width="32.85546875" style="13" customWidth="1"/>
    <col min="260" max="260" width="17.140625" style="13" bestFit="1" customWidth="1"/>
    <col min="261" max="512" width="8.85546875" style="13"/>
    <col min="513" max="513" width="4" style="13" customWidth="1"/>
    <col min="514" max="514" width="32.85546875" style="13" bestFit="1" customWidth="1"/>
    <col min="515" max="515" width="32.85546875" style="13" customWidth="1"/>
    <col min="516" max="516" width="17.140625" style="13" bestFit="1" customWidth="1"/>
    <col min="517" max="768" width="8.85546875" style="13"/>
    <col min="769" max="769" width="4" style="13" customWidth="1"/>
    <col min="770" max="770" width="32.85546875" style="13" bestFit="1" customWidth="1"/>
    <col min="771" max="771" width="32.85546875" style="13" customWidth="1"/>
    <col min="772" max="772" width="17.140625" style="13" bestFit="1" customWidth="1"/>
    <col min="773" max="1024" width="8.85546875" style="13"/>
    <col min="1025" max="1025" width="4" style="13" customWidth="1"/>
    <col min="1026" max="1026" width="32.85546875" style="13" bestFit="1" customWidth="1"/>
    <col min="1027" max="1027" width="32.85546875" style="13" customWidth="1"/>
    <col min="1028" max="1028" width="17.140625" style="13" bestFit="1" customWidth="1"/>
    <col min="1029" max="1280" width="8.85546875" style="13"/>
    <col min="1281" max="1281" width="4" style="13" customWidth="1"/>
    <col min="1282" max="1282" width="32.85546875" style="13" bestFit="1" customWidth="1"/>
    <col min="1283" max="1283" width="32.85546875" style="13" customWidth="1"/>
    <col min="1284" max="1284" width="17.140625" style="13" bestFit="1" customWidth="1"/>
    <col min="1285" max="1536" width="8.85546875" style="13"/>
    <col min="1537" max="1537" width="4" style="13" customWidth="1"/>
    <col min="1538" max="1538" width="32.85546875" style="13" bestFit="1" customWidth="1"/>
    <col min="1539" max="1539" width="32.85546875" style="13" customWidth="1"/>
    <col min="1540" max="1540" width="17.140625" style="13" bestFit="1" customWidth="1"/>
    <col min="1541" max="1792" width="8.85546875" style="13"/>
    <col min="1793" max="1793" width="4" style="13" customWidth="1"/>
    <col min="1794" max="1794" width="32.85546875" style="13" bestFit="1" customWidth="1"/>
    <col min="1795" max="1795" width="32.85546875" style="13" customWidth="1"/>
    <col min="1796" max="1796" width="17.140625" style="13" bestFit="1" customWidth="1"/>
    <col min="1797" max="2048" width="8.85546875" style="13"/>
    <col min="2049" max="2049" width="4" style="13" customWidth="1"/>
    <col min="2050" max="2050" width="32.85546875" style="13" bestFit="1" customWidth="1"/>
    <col min="2051" max="2051" width="32.85546875" style="13" customWidth="1"/>
    <col min="2052" max="2052" width="17.140625" style="13" bestFit="1" customWidth="1"/>
    <col min="2053" max="2304" width="8.85546875" style="13"/>
    <col min="2305" max="2305" width="4" style="13" customWidth="1"/>
    <col min="2306" max="2306" width="32.85546875" style="13" bestFit="1" customWidth="1"/>
    <col min="2307" max="2307" width="32.85546875" style="13" customWidth="1"/>
    <col min="2308" max="2308" width="17.140625" style="13" bestFit="1" customWidth="1"/>
    <col min="2309" max="2560" width="8.85546875" style="13"/>
    <col min="2561" max="2561" width="4" style="13" customWidth="1"/>
    <col min="2562" max="2562" width="32.85546875" style="13" bestFit="1" customWidth="1"/>
    <col min="2563" max="2563" width="32.85546875" style="13" customWidth="1"/>
    <col min="2564" max="2564" width="17.140625" style="13" bestFit="1" customWidth="1"/>
    <col min="2565" max="2816" width="8.85546875" style="13"/>
    <col min="2817" max="2817" width="4" style="13" customWidth="1"/>
    <col min="2818" max="2818" width="32.85546875" style="13" bestFit="1" customWidth="1"/>
    <col min="2819" max="2819" width="32.85546875" style="13" customWidth="1"/>
    <col min="2820" max="2820" width="17.140625" style="13" bestFit="1" customWidth="1"/>
    <col min="2821" max="3072" width="8.85546875" style="13"/>
    <col min="3073" max="3073" width="4" style="13" customWidth="1"/>
    <col min="3074" max="3074" width="32.85546875" style="13" bestFit="1" customWidth="1"/>
    <col min="3075" max="3075" width="32.85546875" style="13" customWidth="1"/>
    <col min="3076" max="3076" width="17.140625" style="13" bestFit="1" customWidth="1"/>
    <col min="3077" max="3328" width="8.85546875" style="13"/>
    <col min="3329" max="3329" width="4" style="13" customWidth="1"/>
    <col min="3330" max="3330" width="32.85546875" style="13" bestFit="1" customWidth="1"/>
    <col min="3331" max="3331" width="32.85546875" style="13" customWidth="1"/>
    <col min="3332" max="3332" width="17.140625" style="13" bestFit="1" customWidth="1"/>
    <col min="3333" max="3584" width="8.85546875" style="13"/>
    <col min="3585" max="3585" width="4" style="13" customWidth="1"/>
    <col min="3586" max="3586" width="32.85546875" style="13" bestFit="1" customWidth="1"/>
    <col min="3587" max="3587" width="32.85546875" style="13" customWidth="1"/>
    <col min="3588" max="3588" width="17.140625" style="13" bestFit="1" customWidth="1"/>
    <col min="3589" max="3840" width="8.85546875" style="13"/>
    <col min="3841" max="3841" width="4" style="13" customWidth="1"/>
    <col min="3842" max="3842" width="32.85546875" style="13" bestFit="1" customWidth="1"/>
    <col min="3843" max="3843" width="32.85546875" style="13" customWidth="1"/>
    <col min="3844" max="3844" width="17.140625" style="13" bestFit="1" customWidth="1"/>
    <col min="3845" max="4096" width="8.85546875" style="13"/>
    <col min="4097" max="4097" width="4" style="13" customWidth="1"/>
    <col min="4098" max="4098" width="32.85546875" style="13" bestFit="1" customWidth="1"/>
    <col min="4099" max="4099" width="32.85546875" style="13" customWidth="1"/>
    <col min="4100" max="4100" width="17.140625" style="13" bestFit="1" customWidth="1"/>
    <col min="4101" max="4352" width="8.85546875" style="13"/>
    <col min="4353" max="4353" width="4" style="13" customWidth="1"/>
    <col min="4354" max="4354" width="32.85546875" style="13" bestFit="1" customWidth="1"/>
    <col min="4355" max="4355" width="32.85546875" style="13" customWidth="1"/>
    <col min="4356" max="4356" width="17.140625" style="13" bestFit="1" customWidth="1"/>
    <col min="4357" max="4608" width="8.85546875" style="13"/>
    <col min="4609" max="4609" width="4" style="13" customWidth="1"/>
    <col min="4610" max="4610" width="32.85546875" style="13" bestFit="1" customWidth="1"/>
    <col min="4611" max="4611" width="32.85546875" style="13" customWidth="1"/>
    <col min="4612" max="4612" width="17.140625" style="13" bestFit="1" customWidth="1"/>
    <col min="4613" max="4864" width="8.85546875" style="13"/>
    <col min="4865" max="4865" width="4" style="13" customWidth="1"/>
    <col min="4866" max="4866" width="32.85546875" style="13" bestFit="1" customWidth="1"/>
    <col min="4867" max="4867" width="32.85546875" style="13" customWidth="1"/>
    <col min="4868" max="4868" width="17.140625" style="13" bestFit="1" customWidth="1"/>
    <col min="4869" max="5120" width="8.85546875" style="13"/>
    <col min="5121" max="5121" width="4" style="13" customWidth="1"/>
    <col min="5122" max="5122" width="32.85546875" style="13" bestFit="1" customWidth="1"/>
    <col min="5123" max="5123" width="32.85546875" style="13" customWidth="1"/>
    <col min="5124" max="5124" width="17.140625" style="13" bestFit="1" customWidth="1"/>
    <col min="5125" max="5376" width="8.85546875" style="13"/>
    <col min="5377" max="5377" width="4" style="13" customWidth="1"/>
    <col min="5378" max="5378" width="32.85546875" style="13" bestFit="1" customWidth="1"/>
    <col min="5379" max="5379" width="32.85546875" style="13" customWidth="1"/>
    <col min="5380" max="5380" width="17.140625" style="13" bestFit="1" customWidth="1"/>
    <col min="5381" max="5632" width="8.85546875" style="13"/>
    <col min="5633" max="5633" width="4" style="13" customWidth="1"/>
    <col min="5634" max="5634" width="32.85546875" style="13" bestFit="1" customWidth="1"/>
    <col min="5635" max="5635" width="32.85546875" style="13" customWidth="1"/>
    <col min="5636" max="5636" width="17.140625" style="13" bestFit="1" customWidth="1"/>
    <col min="5637" max="5888" width="8.85546875" style="13"/>
    <col min="5889" max="5889" width="4" style="13" customWidth="1"/>
    <col min="5890" max="5890" width="32.85546875" style="13" bestFit="1" customWidth="1"/>
    <col min="5891" max="5891" width="32.85546875" style="13" customWidth="1"/>
    <col min="5892" max="5892" width="17.140625" style="13" bestFit="1" customWidth="1"/>
    <col min="5893" max="6144" width="8.85546875" style="13"/>
    <col min="6145" max="6145" width="4" style="13" customWidth="1"/>
    <col min="6146" max="6146" width="32.85546875" style="13" bestFit="1" customWidth="1"/>
    <col min="6147" max="6147" width="32.85546875" style="13" customWidth="1"/>
    <col min="6148" max="6148" width="17.140625" style="13" bestFit="1" customWidth="1"/>
    <col min="6149" max="6400" width="8.85546875" style="13"/>
    <col min="6401" max="6401" width="4" style="13" customWidth="1"/>
    <col min="6402" max="6402" width="32.85546875" style="13" bestFit="1" customWidth="1"/>
    <col min="6403" max="6403" width="32.85546875" style="13" customWidth="1"/>
    <col min="6404" max="6404" width="17.140625" style="13" bestFit="1" customWidth="1"/>
    <col min="6405" max="6656" width="8.85546875" style="13"/>
    <col min="6657" max="6657" width="4" style="13" customWidth="1"/>
    <col min="6658" max="6658" width="32.85546875" style="13" bestFit="1" customWidth="1"/>
    <col min="6659" max="6659" width="32.85546875" style="13" customWidth="1"/>
    <col min="6660" max="6660" width="17.140625" style="13" bestFit="1" customWidth="1"/>
    <col min="6661" max="6912" width="8.85546875" style="13"/>
    <col min="6913" max="6913" width="4" style="13" customWidth="1"/>
    <col min="6914" max="6914" width="32.85546875" style="13" bestFit="1" customWidth="1"/>
    <col min="6915" max="6915" width="32.85546875" style="13" customWidth="1"/>
    <col min="6916" max="6916" width="17.140625" style="13" bestFit="1" customWidth="1"/>
    <col min="6917" max="7168" width="8.85546875" style="13"/>
    <col min="7169" max="7169" width="4" style="13" customWidth="1"/>
    <col min="7170" max="7170" width="32.85546875" style="13" bestFit="1" customWidth="1"/>
    <col min="7171" max="7171" width="32.85546875" style="13" customWidth="1"/>
    <col min="7172" max="7172" width="17.140625" style="13" bestFit="1" customWidth="1"/>
    <col min="7173" max="7424" width="8.85546875" style="13"/>
    <col min="7425" max="7425" width="4" style="13" customWidth="1"/>
    <col min="7426" max="7426" width="32.85546875" style="13" bestFit="1" customWidth="1"/>
    <col min="7427" max="7427" width="32.85546875" style="13" customWidth="1"/>
    <col min="7428" max="7428" width="17.140625" style="13" bestFit="1" customWidth="1"/>
    <col min="7429" max="7680" width="8.85546875" style="13"/>
    <col min="7681" max="7681" width="4" style="13" customWidth="1"/>
    <col min="7682" max="7682" width="32.85546875" style="13" bestFit="1" customWidth="1"/>
    <col min="7683" max="7683" width="32.85546875" style="13" customWidth="1"/>
    <col min="7684" max="7684" width="17.140625" style="13" bestFit="1" customWidth="1"/>
    <col min="7685" max="7936" width="8.85546875" style="13"/>
    <col min="7937" max="7937" width="4" style="13" customWidth="1"/>
    <col min="7938" max="7938" width="32.85546875" style="13" bestFit="1" customWidth="1"/>
    <col min="7939" max="7939" width="32.85546875" style="13" customWidth="1"/>
    <col min="7940" max="7940" width="17.140625" style="13" bestFit="1" customWidth="1"/>
    <col min="7941" max="8192" width="8.85546875" style="13"/>
    <col min="8193" max="8193" width="4" style="13" customWidth="1"/>
    <col min="8194" max="8194" width="32.85546875" style="13" bestFit="1" customWidth="1"/>
    <col min="8195" max="8195" width="32.85546875" style="13" customWidth="1"/>
    <col min="8196" max="8196" width="17.140625" style="13" bestFit="1" customWidth="1"/>
    <col min="8197" max="8448" width="8.85546875" style="13"/>
    <col min="8449" max="8449" width="4" style="13" customWidth="1"/>
    <col min="8450" max="8450" width="32.85546875" style="13" bestFit="1" customWidth="1"/>
    <col min="8451" max="8451" width="32.85546875" style="13" customWidth="1"/>
    <col min="8452" max="8452" width="17.140625" style="13" bestFit="1" customWidth="1"/>
    <col min="8453" max="8704" width="8.85546875" style="13"/>
    <col min="8705" max="8705" width="4" style="13" customWidth="1"/>
    <col min="8706" max="8706" width="32.85546875" style="13" bestFit="1" customWidth="1"/>
    <col min="8707" max="8707" width="32.85546875" style="13" customWidth="1"/>
    <col min="8708" max="8708" width="17.140625" style="13" bestFit="1" customWidth="1"/>
    <col min="8709" max="8960" width="8.85546875" style="13"/>
    <col min="8961" max="8961" width="4" style="13" customWidth="1"/>
    <col min="8962" max="8962" width="32.85546875" style="13" bestFit="1" customWidth="1"/>
    <col min="8963" max="8963" width="32.85546875" style="13" customWidth="1"/>
    <col min="8964" max="8964" width="17.140625" style="13" bestFit="1" customWidth="1"/>
    <col min="8965" max="9216" width="8.85546875" style="13"/>
    <col min="9217" max="9217" width="4" style="13" customWidth="1"/>
    <col min="9218" max="9218" width="32.85546875" style="13" bestFit="1" customWidth="1"/>
    <col min="9219" max="9219" width="32.85546875" style="13" customWidth="1"/>
    <col min="9220" max="9220" width="17.140625" style="13" bestFit="1" customWidth="1"/>
    <col min="9221" max="9472" width="8.85546875" style="13"/>
    <col min="9473" max="9473" width="4" style="13" customWidth="1"/>
    <col min="9474" max="9474" width="32.85546875" style="13" bestFit="1" customWidth="1"/>
    <col min="9475" max="9475" width="32.85546875" style="13" customWidth="1"/>
    <col min="9476" max="9476" width="17.140625" style="13" bestFit="1" customWidth="1"/>
    <col min="9477" max="9728" width="8.85546875" style="13"/>
    <col min="9729" max="9729" width="4" style="13" customWidth="1"/>
    <col min="9730" max="9730" width="32.85546875" style="13" bestFit="1" customWidth="1"/>
    <col min="9731" max="9731" width="32.85546875" style="13" customWidth="1"/>
    <col min="9732" max="9732" width="17.140625" style="13" bestFit="1" customWidth="1"/>
    <col min="9733" max="9984" width="8.85546875" style="13"/>
    <col min="9985" max="9985" width="4" style="13" customWidth="1"/>
    <col min="9986" max="9986" width="32.85546875" style="13" bestFit="1" customWidth="1"/>
    <col min="9987" max="9987" width="32.85546875" style="13" customWidth="1"/>
    <col min="9988" max="9988" width="17.140625" style="13" bestFit="1" customWidth="1"/>
    <col min="9989" max="10240" width="8.85546875" style="13"/>
    <col min="10241" max="10241" width="4" style="13" customWidth="1"/>
    <col min="10242" max="10242" width="32.85546875" style="13" bestFit="1" customWidth="1"/>
    <col min="10243" max="10243" width="32.85546875" style="13" customWidth="1"/>
    <col min="10244" max="10244" width="17.140625" style="13" bestFit="1" customWidth="1"/>
    <col min="10245" max="10496" width="8.85546875" style="13"/>
    <col min="10497" max="10497" width="4" style="13" customWidth="1"/>
    <col min="10498" max="10498" width="32.85546875" style="13" bestFit="1" customWidth="1"/>
    <col min="10499" max="10499" width="32.85546875" style="13" customWidth="1"/>
    <col min="10500" max="10500" width="17.140625" style="13" bestFit="1" customWidth="1"/>
    <col min="10501" max="10752" width="8.85546875" style="13"/>
    <col min="10753" max="10753" width="4" style="13" customWidth="1"/>
    <col min="10754" max="10754" width="32.85546875" style="13" bestFit="1" customWidth="1"/>
    <col min="10755" max="10755" width="32.85546875" style="13" customWidth="1"/>
    <col min="10756" max="10756" width="17.140625" style="13" bestFit="1" customWidth="1"/>
    <col min="10757" max="11008" width="8.85546875" style="13"/>
    <col min="11009" max="11009" width="4" style="13" customWidth="1"/>
    <col min="11010" max="11010" width="32.85546875" style="13" bestFit="1" customWidth="1"/>
    <col min="11011" max="11011" width="32.85546875" style="13" customWidth="1"/>
    <col min="11012" max="11012" width="17.140625" style="13" bestFit="1" customWidth="1"/>
    <col min="11013" max="11264" width="8.85546875" style="13"/>
    <col min="11265" max="11265" width="4" style="13" customWidth="1"/>
    <col min="11266" max="11266" width="32.85546875" style="13" bestFit="1" customWidth="1"/>
    <col min="11267" max="11267" width="32.85546875" style="13" customWidth="1"/>
    <col min="11268" max="11268" width="17.140625" style="13" bestFit="1" customWidth="1"/>
    <col min="11269" max="11520" width="8.85546875" style="13"/>
    <col min="11521" max="11521" width="4" style="13" customWidth="1"/>
    <col min="11522" max="11522" width="32.85546875" style="13" bestFit="1" customWidth="1"/>
    <col min="11523" max="11523" width="32.85546875" style="13" customWidth="1"/>
    <col min="11524" max="11524" width="17.140625" style="13" bestFit="1" customWidth="1"/>
    <col min="11525" max="11776" width="8.85546875" style="13"/>
    <col min="11777" max="11777" width="4" style="13" customWidth="1"/>
    <col min="11778" max="11778" width="32.85546875" style="13" bestFit="1" customWidth="1"/>
    <col min="11779" max="11779" width="32.85546875" style="13" customWidth="1"/>
    <col min="11780" max="11780" width="17.140625" style="13" bestFit="1" customWidth="1"/>
    <col min="11781" max="12032" width="8.85546875" style="13"/>
    <col min="12033" max="12033" width="4" style="13" customWidth="1"/>
    <col min="12034" max="12034" width="32.85546875" style="13" bestFit="1" customWidth="1"/>
    <col min="12035" max="12035" width="32.85546875" style="13" customWidth="1"/>
    <col min="12036" max="12036" width="17.140625" style="13" bestFit="1" customWidth="1"/>
    <col min="12037" max="12288" width="8.85546875" style="13"/>
    <col min="12289" max="12289" width="4" style="13" customWidth="1"/>
    <col min="12290" max="12290" width="32.85546875" style="13" bestFit="1" customWidth="1"/>
    <col min="12291" max="12291" width="32.85546875" style="13" customWidth="1"/>
    <col min="12292" max="12292" width="17.140625" style="13" bestFit="1" customWidth="1"/>
    <col min="12293" max="12544" width="8.85546875" style="13"/>
    <col min="12545" max="12545" width="4" style="13" customWidth="1"/>
    <col min="12546" max="12546" width="32.85546875" style="13" bestFit="1" customWidth="1"/>
    <col min="12547" max="12547" width="32.85546875" style="13" customWidth="1"/>
    <col min="12548" max="12548" width="17.140625" style="13" bestFit="1" customWidth="1"/>
    <col min="12549" max="12800" width="8.85546875" style="13"/>
    <col min="12801" max="12801" width="4" style="13" customWidth="1"/>
    <col min="12802" max="12802" width="32.85546875" style="13" bestFit="1" customWidth="1"/>
    <col min="12803" max="12803" width="32.85546875" style="13" customWidth="1"/>
    <col min="12804" max="12804" width="17.140625" style="13" bestFit="1" customWidth="1"/>
    <col min="12805" max="13056" width="8.85546875" style="13"/>
    <col min="13057" max="13057" width="4" style="13" customWidth="1"/>
    <col min="13058" max="13058" width="32.85546875" style="13" bestFit="1" customWidth="1"/>
    <col min="13059" max="13059" width="32.85546875" style="13" customWidth="1"/>
    <col min="13060" max="13060" width="17.140625" style="13" bestFit="1" customWidth="1"/>
    <col min="13061" max="13312" width="8.85546875" style="13"/>
    <col min="13313" max="13313" width="4" style="13" customWidth="1"/>
    <col min="13314" max="13314" width="32.85546875" style="13" bestFit="1" customWidth="1"/>
    <col min="13315" max="13315" width="32.85546875" style="13" customWidth="1"/>
    <col min="13316" max="13316" width="17.140625" style="13" bestFit="1" customWidth="1"/>
    <col min="13317" max="13568" width="8.85546875" style="13"/>
    <col min="13569" max="13569" width="4" style="13" customWidth="1"/>
    <col min="13570" max="13570" width="32.85546875" style="13" bestFit="1" customWidth="1"/>
    <col min="13571" max="13571" width="32.85546875" style="13" customWidth="1"/>
    <col min="13572" max="13572" width="17.140625" style="13" bestFit="1" customWidth="1"/>
    <col min="13573" max="13824" width="8.85546875" style="13"/>
    <col min="13825" max="13825" width="4" style="13" customWidth="1"/>
    <col min="13826" max="13826" width="32.85546875" style="13" bestFit="1" customWidth="1"/>
    <col min="13827" max="13827" width="32.85546875" style="13" customWidth="1"/>
    <col min="13828" max="13828" width="17.140625" style="13" bestFit="1" customWidth="1"/>
    <col min="13829" max="14080" width="8.85546875" style="13"/>
    <col min="14081" max="14081" width="4" style="13" customWidth="1"/>
    <col min="14082" max="14082" width="32.85546875" style="13" bestFit="1" customWidth="1"/>
    <col min="14083" max="14083" width="32.85546875" style="13" customWidth="1"/>
    <col min="14084" max="14084" width="17.140625" style="13" bestFit="1" customWidth="1"/>
    <col min="14085" max="14336" width="8.85546875" style="13"/>
    <col min="14337" max="14337" width="4" style="13" customWidth="1"/>
    <col min="14338" max="14338" width="32.85546875" style="13" bestFit="1" customWidth="1"/>
    <col min="14339" max="14339" width="32.85546875" style="13" customWidth="1"/>
    <col min="14340" max="14340" width="17.140625" style="13" bestFit="1" customWidth="1"/>
    <col min="14341" max="14592" width="8.85546875" style="13"/>
    <col min="14593" max="14593" width="4" style="13" customWidth="1"/>
    <col min="14594" max="14594" width="32.85546875" style="13" bestFit="1" customWidth="1"/>
    <col min="14595" max="14595" width="32.85546875" style="13" customWidth="1"/>
    <col min="14596" max="14596" width="17.140625" style="13" bestFit="1" customWidth="1"/>
    <col min="14597" max="14848" width="8.85546875" style="13"/>
    <col min="14849" max="14849" width="4" style="13" customWidth="1"/>
    <col min="14850" max="14850" width="32.85546875" style="13" bestFit="1" customWidth="1"/>
    <col min="14851" max="14851" width="32.85546875" style="13" customWidth="1"/>
    <col min="14852" max="14852" width="17.140625" style="13" bestFit="1" customWidth="1"/>
    <col min="14853" max="15104" width="8.85546875" style="13"/>
    <col min="15105" max="15105" width="4" style="13" customWidth="1"/>
    <col min="15106" max="15106" width="32.85546875" style="13" bestFit="1" customWidth="1"/>
    <col min="15107" max="15107" width="32.85546875" style="13" customWidth="1"/>
    <col min="15108" max="15108" width="17.140625" style="13" bestFit="1" customWidth="1"/>
    <col min="15109" max="15360" width="8.85546875" style="13"/>
    <col min="15361" max="15361" width="4" style="13" customWidth="1"/>
    <col min="15362" max="15362" width="32.85546875" style="13" bestFit="1" customWidth="1"/>
    <col min="15363" max="15363" width="32.85546875" style="13" customWidth="1"/>
    <col min="15364" max="15364" width="17.140625" style="13" bestFit="1" customWidth="1"/>
    <col min="15365" max="15616" width="8.85546875" style="13"/>
    <col min="15617" max="15617" width="4" style="13" customWidth="1"/>
    <col min="15618" max="15618" width="32.85546875" style="13" bestFit="1" customWidth="1"/>
    <col min="15619" max="15619" width="32.85546875" style="13" customWidth="1"/>
    <col min="15620" max="15620" width="17.140625" style="13" bestFit="1" customWidth="1"/>
    <col min="15621" max="15872" width="8.85546875" style="13"/>
    <col min="15873" max="15873" width="4" style="13" customWidth="1"/>
    <col min="15874" max="15874" width="32.85546875" style="13" bestFit="1" customWidth="1"/>
    <col min="15875" max="15875" width="32.85546875" style="13" customWidth="1"/>
    <col min="15876" max="15876" width="17.140625" style="13" bestFit="1" customWidth="1"/>
    <col min="15877" max="16128" width="8.85546875" style="13"/>
    <col min="16129" max="16129" width="4" style="13" customWidth="1"/>
    <col min="16130" max="16130" width="32.85546875" style="13" bestFit="1" customWidth="1"/>
    <col min="16131" max="16131" width="32.85546875" style="13" customWidth="1"/>
    <col min="16132" max="16132" width="17.140625" style="13" bestFit="1" customWidth="1"/>
    <col min="16133" max="16384" width="8.85546875" style="13"/>
  </cols>
  <sheetData>
    <row r="1" spans="2:4" ht="42.75" customHeight="1" x14ac:dyDescent="0.2">
      <c r="B1" s="151" t="s">
        <v>37</v>
      </c>
      <c r="C1" s="151"/>
      <c r="D1" s="151"/>
    </row>
    <row r="2" spans="2:4" ht="15" x14ac:dyDescent="0.25">
      <c r="B2" s="14" t="s">
        <v>13</v>
      </c>
      <c r="C2" s="15" t="s">
        <v>38</v>
      </c>
      <c r="D2" s="14" t="s">
        <v>39</v>
      </c>
    </row>
    <row r="3" spans="2:4" x14ac:dyDescent="0.2">
      <c r="B3" s="13" t="s">
        <v>40</v>
      </c>
      <c r="C3" s="13" t="s">
        <v>409</v>
      </c>
      <c r="D3" s="13">
        <v>61110</v>
      </c>
    </row>
    <row r="4" spans="2:4" x14ac:dyDescent="0.2">
      <c r="B4" s="13" t="s">
        <v>41</v>
      </c>
      <c r="C4" s="13" t="s">
        <v>410</v>
      </c>
      <c r="D4" s="13">
        <v>95120</v>
      </c>
    </row>
    <row r="5" spans="2:4" x14ac:dyDescent="0.2">
      <c r="B5" s="13" t="s">
        <v>42</v>
      </c>
      <c r="C5" s="13" t="s">
        <v>43</v>
      </c>
      <c r="D5" s="13">
        <v>73110</v>
      </c>
    </row>
    <row r="6" spans="2:4" x14ac:dyDescent="0.2">
      <c r="B6" s="13" t="s">
        <v>44</v>
      </c>
      <c r="C6" s="13" t="s">
        <v>45</v>
      </c>
      <c r="D6" s="13">
        <v>10005</v>
      </c>
    </row>
    <row r="7" spans="2:4" x14ac:dyDescent="0.2">
      <c r="B7" s="13" t="s">
        <v>46</v>
      </c>
      <c r="C7" s="13" t="s">
        <v>45</v>
      </c>
      <c r="D7" s="13">
        <v>10006</v>
      </c>
    </row>
    <row r="8" spans="2:4" x14ac:dyDescent="0.2">
      <c r="B8" s="13" t="s">
        <v>47</v>
      </c>
      <c r="C8" s="13" t="s">
        <v>47</v>
      </c>
      <c r="D8" s="13">
        <v>96110</v>
      </c>
    </row>
    <row r="9" spans="2:4" x14ac:dyDescent="0.2">
      <c r="B9" s="13" t="s">
        <v>48</v>
      </c>
      <c r="C9" s="13" t="s">
        <v>411</v>
      </c>
      <c r="D9" s="13">
        <v>14101</v>
      </c>
    </row>
    <row r="10" spans="2:4" x14ac:dyDescent="0.2">
      <c r="B10" s="13" t="s">
        <v>49</v>
      </c>
      <c r="C10" s="13" t="s">
        <v>412</v>
      </c>
      <c r="D10" s="13">
        <v>81110</v>
      </c>
    </row>
    <row r="11" spans="2:4" x14ac:dyDescent="0.2">
      <c r="B11" s="13" t="s">
        <v>50</v>
      </c>
      <c r="C11" s="13" t="s">
        <v>412</v>
      </c>
      <c r="D11" s="13">
        <v>96210</v>
      </c>
    </row>
    <row r="12" spans="2:4" x14ac:dyDescent="0.2">
      <c r="B12" s="13" t="s">
        <v>51</v>
      </c>
      <c r="C12" s="13" t="s">
        <v>413</v>
      </c>
      <c r="D12" s="13">
        <v>76130</v>
      </c>
    </row>
    <row r="13" spans="2:4" x14ac:dyDescent="0.2">
      <c r="B13" s="13" t="s">
        <v>52</v>
      </c>
      <c r="C13" s="13" t="s">
        <v>414</v>
      </c>
      <c r="D13" s="13">
        <v>82110</v>
      </c>
    </row>
    <row r="14" spans="2:4" x14ac:dyDescent="0.2">
      <c r="B14" s="13" t="s">
        <v>53</v>
      </c>
      <c r="C14" s="13" t="s">
        <v>415</v>
      </c>
      <c r="D14" s="13">
        <v>51210</v>
      </c>
    </row>
    <row r="15" spans="2:4" x14ac:dyDescent="0.2">
      <c r="B15" s="13" t="s">
        <v>54</v>
      </c>
      <c r="C15" s="13" t="s">
        <v>416</v>
      </c>
      <c r="D15" s="13">
        <v>61110</v>
      </c>
    </row>
    <row r="16" spans="2:4" x14ac:dyDescent="0.2">
      <c r="B16" s="13" t="s">
        <v>55</v>
      </c>
      <c r="C16" s="13" t="s">
        <v>56</v>
      </c>
      <c r="D16" s="13">
        <v>73110</v>
      </c>
    </row>
    <row r="17" spans="2:4" x14ac:dyDescent="0.2">
      <c r="B17" s="13" t="s">
        <v>57</v>
      </c>
      <c r="C17" s="13" t="s">
        <v>43</v>
      </c>
      <c r="D17" s="13">
        <v>73110</v>
      </c>
    </row>
    <row r="18" spans="2:4" x14ac:dyDescent="0.2">
      <c r="B18" s="13" t="s">
        <v>58</v>
      </c>
      <c r="C18" s="13" t="s">
        <v>59</v>
      </c>
      <c r="D18" s="13">
        <v>83110</v>
      </c>
    </row>
    <row r="19" spans="2:4" x14ac:dyDescent="0.2">
      <c r="B19" s="13" t="s">
        <v>60</v>
      </c>
      <c r="C19" s="13" t="s">
        <v>61</v>
      </c>
      <c r="D19" s="13">
        <v>10107</v>
      </c>
    </row>
    <row r="20" spans="2:4" x14ac:dyDescent="0.2">
      <c r="B20" s="13" t="s">
        <v>62</v>
      </c>
      <c r="C20" s="13" t="s">
        <v>61</v>
      </c>
      <c r="D20" s="13">
        <v>76110</v>
      </c>
    </row>
    <row r="21" spans="2:4" x14ac:dyDescent="0.2">
      <c r="B21" s="13" t="s">
        <v>63</v>
      </c>
      <c r="C21" s="13" t="s">
        <v>64</v>
      </c>
      <c r="D21" s="13">
        <v>76310</v>
      </c>
    </row>
    <row r="22" spans="2:4" x14ac:dyDescent="0.2">
      <c r="B22" s="13" t="s">
        <v>65</v>
      </c>
      <c r="C22" s="13" t="s">
        <v>417</v>
      </c>
      <c r="D22" s="13">
        <v>73110</v>
      </c>
    </row>
    <row r="23" spans="2:4" x14ac:dyDescent="0.2">
      <c r="B23" s="13" t="s">
        <v>66</v>
      </c>
      <c r="C23" s="13" t="s">
        <v>417</v>
      </c>
      <c r="D23" s="13">
        <v>61110</v>
      </c>
    </row>
    <row r="24" spans="2:4" x14ac:dyDescent="0.2">
      <c r="B24" s="13" t="s">
        <v>67</v>
      </c>
      <c r="C24" s="13" t="s">
        <v>417</v>
      </c>
      <c r="D24" s="13">
        <v>51100</v>
      </c>
    </row>
    <row r="25" spans="2:4" x14ac:dyDescent="0.2">
      <c r="B25" s="13" t="s">
        <v>68</v>
      </c>
      <c r="C25" s="13" t="s">
        <v>418</v>
      </c>
      <c r="D25" s="13">
        <v>99560</v>
      </c>
    </row>
    <row r="26" spans="2:4" x14ac:dyDescent="0.2">
      <c r="B26" s="13" t="s">
        <v>69</v>
      </c>
      <c r="C26" s="13" t="s">
        <v>418</v>
      </c>
      <c r="D26" s="13">
        <v>99560</v>
      </c>
    </row>
    <row r="27" spans="2:4" x14ac:dyDescent="0.2">
      <c r="B27" s="13" t="s">
        <v>70</v>
      </c>
      <c r="C27" s="13" t="s">
        <v>418</v>
      </c>
      <c r="D27" s="13">
        <v>99560</v>
      </c>
    </row>
    <row r="28" spans="2:4" x14ac:dyDescent="0.2">
      <c r="B28" s="13" t="s">
        <v>71</v>
      </c>
      <c r="C28" s="13" t="s">
        <v>418</v>
      </c>
      <c r="D28" s="13">
        <v>99560</v>
      </c>
    </row>
    <row r="29" spans="2:4" x14ac:dyDescent="0.2">
      <c r="B29" s="13" t="s">
        <v>72</v>
      </c>
      <c r="C29" s="13" t="s">
        <v>418</v>
      </c>
      <c r="D29" s="13">
        <v>99560</v>
      </c>
    </row>
    <row r="30" spans="2:4" x14ac:dyDescent="0.2">
      <c r="B30" s="13" t="s">
        <v>73</v>
      </c>
      <c r="C30" s="13" t="s">
        <v>418</v>
      </c>
      <c r="D30" s="13">
        <v>99560</v>
      </c>
    </row>
    <row r="31" spans="2:4" x14ac:dyDescent="0.2">
      <c r="B31" s="13" t="s">
        <v>74</v>
      </c>
      <c r="C31" s="13" t="s">
        <v>418</v>
      </c>
      <c r="D31" s="13">
        <v>99560</v>
      </c>
    </row>
    <row r="32" spans="2:4" x14ac:dyDescent="0.2">
      <c r="B32" s="13" t="s">
        <v>75</v>
      </c>
      <c r="C32" s="13" t="s">
        <v>419</v>
      </c>
      <c r="D32" s="13">
        <v>99570</v>
      </c>
    </row>
    <row r="33" spans="2:4" x14ac:dyDescent="0.2">
      <c r="B33" s="13" t="s">
        <v>76</v>
      </c>
      <c r="C33" s="13" t="s">
        <v>420</v>
      </c>
      <c r="D33" s="13">
        <v>99580</v>
      </c>
    </row>
    <row r="34" spans="2:4" x14ac:dyDescent="0.2">
      <c r="B34" s="13" t="s">
        <v>77</v>
      </c>
      <c r="C34" s="13" t="s">
        <v>78</v>
      </c>
      <c r="D34" s="13">
        <v>96310</v>
      </c>
    </row>
    <row r="35" spans="2:4" x14ac:dyDescent="0.2">
      <c r="B35" s="13" t="s">
        <v>79</v>
      </c>
      <c r="C35" s="13" t="s">
        <v>421</v>
      </c>
      <c r="D35" s="13">
        <v>99330</v>
      </c>
    </row>
    <row r="36" spans="2:4" x14ac:dyDescent="0.2">
      <c r="B36" s="13" t="s">
        <v>80</v>
      </c>
      <c r="C36" s="13" t="s">
        <v>421</v>
      </c>
      <c r="D36" s="13">
        <v>81310</v>
      </c>
    </row>
    <row r="37" spans="2:4" x14ac:dyDescent="0.2">
      <c r="B37" s="13" t="s">
        <v>81</v>
      </c>
      <c r="C37" s="13" t="s">
        <v>82</v>
      </c>
      <c r="D37" s="13">
        <v>76120</v>
      </c>
    </row>
    <row r="38" spans="2:4" x14ac:dyDescent="0.2">
      <c r="B38" s="13" t="s">
        <v>83</v>
      </c>
      <c r="C38" s="13" t="s">
        <v>45</v>
      </c>
      <c r="D38" s="13">
        <v>10005</v>
      </c>
    </row>
    <row r="39" spans="2:4" x14ac:dyDescent="0.2">
      <c r="B39" s="13" t="s">
        <v>84</v>
      </c>
      <c r="C39" s="13" t="s">
        <v>45</v>
      </c>
      <c r="D39" s="13">
        <v>10004</v>
      </c>
    </row>
    <row r="40" spans="2:4" x14ac:dyDescent="0.2">
      <c r="B40" s="13" t="s">
        <v>85</v>
      </c>
      <c r="C40" s="13" t="s">
        <v>86</v>
      </c>
      <c r="D40" s="13">
        <v>95110</v>
      </c>
    </row>
    <row r="41" spans="2:4" x14ac:dyDescent="0.2">
      <c r="B41" s="13" t="s">
        <v>87</v>
      </c>
      <c r="C41" s="13" t="s">
        <v>88</v>
      </c>
      <c r="D41" s="13">
        <v>73110</v>
      </c>
    </row>
    <row r="42" spans="2:4" x14ac:dyDescent="0.2">
      <c r="B42" s="13" t="s">
        <v>89</v>
      </c>
      <c r="C42" s="13" t="s">
        <v>64</v>
      </c>
      <c r="D42" s="13">
        <v>10109</v>
      </c>
    </row>
    <row r="43" spans="2:4" x14ac:dyDescent="0.2">
      <c r="B43" s="13" t="s">
        <v>90</v>
      </c>
      <c r="C43" s="13" t="s">
        <v>90</v>
      </c>
      <c r="D43" s="13">
        <v>61110</v>
      </c>
    </row>
    <row r="44" spans="2:4" x14ac:dyDescent="0.2">
      <c r="B44" s="13" t="s">
        <v>91</v>
      </c>
      <c r="C44" s="13" t="s">
        <v>43</v>
      </c>
      <c r="D44" s="13">
        <v>73110</v>
      </c>
    </row>
    <row r="45" spans="2:4" x14ac:dyDescent="0.2">
      <c r="B45" s="13" t="s">
        <v>92</v>
      </c>
      <c r="C45" s="13" t="s">
        <v>82</v>
      </c>
      <c r="D45" s="13">
        <v>95210</v>
      </c>
    </row>
    <row r="46" spans="2:4" x14ac:dyDescent="0.2">
      <c r="B46" s="13" t="s">
        <v>93</v>
      </c>
      <c r="C46" s="13" t="s">
        <v>416</v>
      </c>
      <c r="D46" s="13">
        <v>96150</v>
      </c>
    </row>
    <row r="47" spans="2:4" x14ac:dyDescent="0.2">
      <c r="B47" s="13" t="s">
        <v>94</v>
      </c>
      <c r="C47" s="13" t="s">
        <v>61</v>
      </c>
      <c r="D47" s="13">
        <v>96150</v>
      </c>
    </row>
    <row r="48" spans="2:4" x14ac:dyDescent="0.2">
      <c r="B48" s="13" t="s">
        <v>95</v>
      </c>
      <c r="C48" s="13" t="s">
        <v>417</v>
      </c>
      <c r="D48" s="13">
        <v>96150</v>
      </c>
    </row>
    <row r="49" spans="2:4" x14ac:dyDescent="0.2">
      <c r="B49" s="13" t="s">
        <v>96</v>
      </c>
      <c r="C49" s="13" t="s">
        <v>418</v>
      </c>
      <c r="D49" s="13">
        <v>96150</v>
      </c>
    </row>
    <row r="50" spans="2:4" x14ac:dyDescent="0.2">
      <c r="B50" s="13" t="s">
        <v>97</v>
      </c>
      <c r="C50" s="13" t="s">
        <v>419</v>
      </c>
      <c r="D50" s="13">
        <v>96150</v>
      </c>
    </row>
    <row r="51" spans="2:4" x14ac:dyDescent="0.2">
      <c r="B51" s="13" t="s">
        <v>98</v>
      </c>
      <c r="C51" s="13" t="s">
        <v>420</v>
      </c>
      <c r="D51" s="13">
        <v>96150</v>
      </c>
    </row>
    <row r="52" spans="2:4" x14ac:dyDescent="0.2">
      <c r="B52" s="13" t="s">
        <v>99</v>
      </c>
      <c r="C52" s="13" t="s">
        <v>422</v>
      </c>
      <c r="D52" s="13">
        <v>96150</v>
      </c>
    </row>
    <row r="53" spans="2:4" x14ac:dyDescent="0.2">
      <c r="B53" s="13" t="s">
        <v>100</v>
      </c>
      <c r="C53" s="13" t="s">
        <v>423</v>
      </c>
      <c r="D53" s="13">
        <v>96150</v>
      </c>
    </row>
    <row r="54" spans="2:4" x14ac:dyDescent="0.2">
      <c r="B54" s="13" t="s">
        <v>101</v>
      </c>
      <c r="C54" s="13" t="s">
        <v>412</v>
      </c>
      <c r="D54" s="13">
        <v>96150</v>
      </c>
    </row>
    <row r="55" spans="2:4" x14ac:dyDescent="0.2">
      <c r="B55" s="13" t="s">
        <v>102</v>
      </c>
      <c r="C55" s="13" t="s">
        <v>59</v>
      </c>
      <c r="D55" s="13">
        <v>96150</v>
      </c>
    </row>
    <row r="56" spans="2:4" x14ac:dyDescent="0.2">
      <c r="B56" s="13" t="s">
        <v>103</v>
      </c>
      <c r="C56" s="13" t="s">
        <v>422</v>
      </c>
      <c r="D56" s="13">
        <v>61110</v>
      </c>
    </row>
    <row r="57" spans="2:4" x14ac:dyDescent="0.2">
      <c r="B57" s="13" t="s">
        <v>104</v>
      </c>
      <c r="C57" s="13" t="s">
        <v>423</v>
      </c>
      <c r="D57" s="13">
        <v>29950</v>
      </c>
    </row>
    <row r="58" spans="2:4" x14ac:dyDescent="0.2">
      <c r="B58" s="13" t="s">
        <v>105</v>
      </c>
      <c r="C58" s="13" t="s">
        <v>421</v>
      </c>
      <c r="D58" s="13">
        <v>81310</v>
      </c>
    </row>
    <row r="59" spans="2:4" x14ac:dyDescent="0.2">
      <c r="B59" s="13" t="s">
        <v>106</v>
      </c>
      <c r="C59" s="13" t="s">
        <v>106</v>
      </c>
      <c r="D59" s="13">
        <v>61110</v>
      </c>
    </row>
    <row r="60" spans="2:4" x14ac:dyDescent="0.2">
      <c r="B60" s="13" t="s">
        <v>107</v>
      </c>
      <c r="C60" s="13" t="s">
        <v>43</v>
      </c>
      <c r="D60" s="13">
        <v>73110</v>
      </c>
    </row>
    <row r="61" spans="2:4" x14ac:dyDescent="0.2">
      <c r="B61" s="13" t="s">
        <v>108</v>
      </c>
      <c r="C61" s="13" t="s">
        <v>88</v>
      </c>
      <c r="D61" s="13">
        <v>73110</v>
      </c>
    </row>
    <row r="62" spans="2:4" x14ac:dyDescent="0.2">
      <c r="B62" s="13" t="s">
        <v>109</v>
      </c>
      <c r="C62" s="13" t="s">
        <v>424</v>
      </c>
      <c r="D62" s="13">
        <v>73110</v>
      </c>
    </row>
    <row r="63" spans="2:4" x14ac:dyDescent="0.2">
      <c r="B63" s="13" t="s">
        <v>110</v>
      </c>
      <c r="C63" s="13" t="s">
        <v>86</v>
      </c>
      <c r="D63" s="13">
        <v>95110</v>
      </c>
    </row>
    <row r="64" spans="2:4" x14ac:dyDescent="0.2">
      <c r="B64" s="13" t="s">
        <v>111</v>
      </c>
      <c r="C64" s="13" t="s">
        <v>425</v>
      </c>
      <c r="D64" s="13">
        <v>91110</v>
      </c>
    </row>
    <row r="65" spans="2:4" x14ac:dyDescent="0.2">
      <c r="B65" s="13" t="s">
        <v>112</v>
      </c>
      <c r="C65" s="13" t="s">
        <v>64</v>
      </c>
      <c r="D65" s="13">
        <v>94120</v>
      </c>
    </row>
    <row r="66" spans="2:4" x14ac:dyDescent="0.2">
      <c r="B66" s="13" t="s">
        <v>113</v>
      </c>
      <c r="C66" s="13" t="s">
        <v>426</v>
      </c>
      <c r="D66" s="13">
        <v>45550</v>
      </c>
    </row>
    <row r="67" spans="2:4" x14ac:dyDescent="0.2">
      <c r="B67" s="13" t="s">
        <v>114</v>
      </c>
      <c r="C67" s="13" t="s">
        <v>427</v>
      </c>
      <c r="D67" s="13">
        <v>85210</v>
      </c>
    </row>
    <row r="68" spans="2:4" x14ac:dyDescent="0.2">
      <c r="B68" s="13" t="s">
        <v>115</v>
      </c>
      <c r="C68" s="13" t="s">
        <v>428</v>
      </c>
      <c r="D68" s="13">
        <v>61110</v>
      </c>
    </row>
    <row r="69" spans="2:4" x14ac:dyDescent="0.2">
      <c r="B69" s="13" t="s">
        <v>116</v>
      </c>
      <c r="C69" s="13" t="s">
        <v>429</v>
      </c>
      <c r="D69" s="13">
        <v>76200</v>
      </c>
    </row>
    <row r="70" spans="2:4" x14ac:dyDescent="0.2">
      <c r="B70" s="13" t="s">
        <v>117</v>
      </c>
      <c r="C70" s="13" t="s">
        <v>118</v>
      </c>
      <c r="D70" s="13">
        <v>95220</v>
      </c>
    </row>
    <row r="71" spans="2:4" x14ac:dyDescent="0.2">
      <c r="B71" s="13" t="s">
        <v>119</v>
      </c>
      <c r="C71" s="13" t="s">
        <v>412</v>
      </c>
      <c r="D71" s="13">
        <v>50100</v>
      </c>
    </row>
    <row r="72" spans="2:4" x14ac:dyDescent="0.2">
      <c r="B72" s="13" t="s">
        <v>120</v>
      </c>
      <c r="C72" s="13" t="s">
        <v>412</v>
      </c>
      <c r="D72" s="13">
        <v>50200</v>
      </c>
    </row>
    <row r="73" spans="2:4" x14ac:dyDescent="0.2">
      <c r="B73" s="13" t="s">
        <v>121</v>
      </c>
      <c r="C73" s="13" t="s">
        <v>430</v>
      </c>
      <c r="D73" s="13">
        <v>50100</v>
      </c>
    </row>
    <row r="74" spans="2:4" x14ac:dyDescent="0.2">
      <c r="B74" s="13" t="s">
        <v>122</v>
      </c>
      <c r="C74" s="13" t="s">
        <v>123</v>
      </c>
      <c r="D74" s="13">
        <v>95240</v>
      </c>
    </row>
    <row r="75" spans="2:4" x14ac:dyDescent="0.2">
      <c r="B75" s="13" t="s">
        <v>124</v>
      </c>
      <c r="C75" s="13" t="s">
        <v>410</v>
      </c>
      <c r="D75" s="13">
        <v>51200</v>
      </c>
    </row>
    <row r="76" spans="2:4" x14ac:dyDescent="0.2">
      <c r="B76" s="13" t="s">
        <v>125</v>
      </c>
      <c r="C76" s="13" t="s">
        <v>126</v>
      </c>
      <c r="D76" s="13">
        <v>95230</v>
      </c>
    </row>
    <row r="77" spans="2:4" x14ac:dyDescent="0.2">
      <c r="B77" s="13" t="s">
        <v>127</v>
      </c>
      <c r="C77" s="13" t="s">
        <v>64</v>
      </c>
      <c r="D77" s="13">
        <v>63110</v>
      </c>
    </row>
    <row r="78" spans="2:4" x14ac:dyDescent="0.2">
      <c r="B78" s="13" t="s">
        <v>128</v>
      </c>
      <c r="C78" s="13" t="s">
        <v>431</v>
      </c>
      <c r="D78" s="13">
        <v>84110</v>
      </c>
    </row>
    <row r="79" spans="2:4" x14ac:dyDescent="0.2">
      <c r="B79" s="13" t="s">
        <v>129</v>
      </c>
      <c r="C79" s="13" t="s">
        <v>411</v>
      </c>
      <c r="D79" s="13">
        <v>81990</v>
      </c>
    </row>
    <row r="80" spans="2:4" x14ac:dyDescent="0.2">
      <c r="B80" s="13" t="s">
        <v>130</v>
      </c>
      <c r="C80" s="13" t="s">
        <v>59</v>
      </c>
      <c r="D80" s="13">
        <v>81110</v>
      </c>
    </row>
    <row r="81" spans="2:4" x14ac:dyDescent="0.2">
      <c r="B81" s="13" t="s">
        <v>131</v>
      </c>
      <c r="C81" s="13" t="s">
        <v>78</v>
      </c>
      <c r="D81" s="13">
        <v>96210</v>
      </c>
    </row>
    <row r="82" spans="2:4" x14ac:dyDescent="0.2">
      <c r="B82" s="13" t="s">
        <v>132</v>
      </c>
      <c r="C82" s="13" t="s">
        <v>82</v>
      </c>
      <c r="D82" s="13">
        <v>71110</v>
      </c>
    </row>
    <row r="83" spans="2:4" x14ac:dyDescent="0.2">
      <c r="B83" s="13" t="s">
        <v>133</v>
      </c>
      <c r="C83" s="13" t="s">
        <v>82</v>
      </c>
      <c r="D83" s="13">
        <v>71120</v>
      </c>
    </row>
    <row r="84" spans="2:4" x14ac:dyDescent="0.2">
      <c r="B84" s="13" t="s">
        <v>134</v>
      </c>
      <c r="C84" s="13" t="s">
        <v>82</v>
      </c>
      <c r="D84" s="13">
        <v>71150</v>
      </c>
    </row>
    <row r="86" spans="2:4" x14ac:dyDescent="0.2">
      <c r="B86" s="16" t="s">
        <v>135</v>
      </c>
      <c r="C86" s="16"/>
    </row>
  </sheetData>
  <autoFilter ref="B2:D84"/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0"/>
  <sheetViews>
    <sheetView workbookViewId="0">
      <selection activeCell="B44" sqref="B44"/>
    </sheetView>
  </sheetViews>
  <sheetFormatPr defaultColWidth="8.85546875" defaultRowHeight="12.75" x14ac:dyDescent="0.2"/>
  <cols>
    <col min="1" max="1" width="5.7109375" bestFit="1" customWidth="1"/>
    <col min="2" max="2" width="52.140625" customWidth="1"/>
  </cols>
  <sheetData>
    <row r="2" spans="1:2" x14ac:dyDescent="0.2">
      <c r="A2" s="17" t="s">
        <v>136</v>
      </c>
      <c r="B2" s="18" t="s">
        <v>137</v>
      </c>
    </row>
    <row r="3" spans="1:2" x14ac:dyDescent="0.2">
      <c r="A3" s="104"/>
      <c r="B3" s="105"/>
    </row>
    <row r="4" spans="1:2" x14ac:dyDescent="0.2">
      <c r="A4" s="102" t="s">
        <v>138</v>
      </c>
      <c r="B4" s="102" t="s">
        <v>436</v>
      </c>
    </row>
    <row r="5" spans="1:2" x14ac:dyDescent="0.2">
      <c r="A5" s="102" t="s">
        <v>139</v>
      </c>
      <c r="B5" s="102" t="s">
        <v>437</v>
      </c>
    </row>
    <row r="6" spans="1:2" x14ac:dyDescent="0.2">
      <c r="A6" s="102" t="s">
        <v>140</v>
      </c>
      <c r="B6" s="102" t="s">
        <v>438</v>
      </c>
    </row>
    <row r="7" spans="1:2" x14ac:dyDescent="0.2">
      <c r="A7" s="102" t="s">
        <v>141</v>
      </c>
      <c r="B7" s="102" t="s">
        <v>393</v>
      </c>
    </row>
    <row r="8" spans="1:2" x14ac:dyDescent="0.2">
      <c r="A8" s="102" t="s">
        <v>142</v>
      </c>
      <c r="B8" s="102" t="s">
        <v>143</v>
      </c>
    </row>
    <row r="9" spans="1:2" x14ac:dyDescent="0.2">
      <c r="A9" s="102" t="s">
        <v>144</v>
      </c>
      <c r="B9" s="102" t="s">
        <v>394</v>
      </c>
    </row>
    <row r="10" spans="1:2" x14ac:dyDescent="0.2">
      <c r="A10" s="102" t="s">
        <v>145</v>
      </c>
      <c r="B10" s="102" t="s">
        <v>395</v>
      </c>
    </row>
    <row r="11" spans="1:2" x14ac:dyDescent="0.2">
      <c r="A11" s="102" t="s">
        <v>439</v>
      </c>
      <c r="B11" s="102" t="s">
        <v>146</v>
      </c>
    </row>
    <row r="12" spans="1:2" x14ac:dyDescent="0.2">
      <c r="A12" s="102" t="s">
        <v>147</v>
      </c>
      <c r="B12" s="102" t="s">
        <v>396</v>
      </c>
    </row>
    <row r="13" spans="1:2" x14ac:dyDescent="0.2">
      <c r="A13" s="102" t="s">
        <v>20</v>
      </c>
      <c r="B13" s="102" t="s">
        <v>397</v>
      </c>
    </row>
    <row r="14" spans="1:2" x14ac:dyDescent="0.2">
      <c r="A14" s="102" t="s">
        <v>148</v>
      </c>
      <c r="B14" s="102" t="s">
        <v>440</v>
      </c>
    </row>
    <row r="15" spans="1:2" x14ac:dyDescent="0.2">
      <c r="A15" s="102" t="s">
        <v>149</v>
      </c>
      <c r="B15" s="102" t="s">
        <v>150</v>
      </c>
    </row>
    <row r="16" spans="1:2" x14ac:dyDescent="0.2">
      <c r="A16" s="102" t="s">
        <v>151</v>
      </c>
      <c r="B16" s="102" t="s">
        <v>441</v>
      </c>
    </row>
    <row r="17" spans="1:2" x14ac:dyDescent="0.2">
      <c r="A17" s="102" t="s">
        <v>152</v>
      </c>
      <c r="B17" s="102" t="s">
        <v>153</v>
      </c>
    </row>
    <row r="18" spans="1:2" x14ac:dyDescent="0.2">
      <c r="A18" s="102" t="s">
        <v>154</v>
      </c>
      <c r="B18" s="102" t="s">
        <v>155</v>
      </c>
    </row>
    <row r="19" spans="1:2" x14ac:dyDescent="0.2">
      <c r="A19" s="102" t="s">
        <v>156</v>
      </c>
      <c r="B19" s="102" t="s">
        <v>442</v>
      </c>
    </row>
    <row r="20" spans="1:2" x14ac:dyDescent="0.2">
      <c r="A20" s="102" t="s">
        <v>157</v>
      </c>
      <c r="B20" s="102" t="s">
        <v>158</v>
      </c>
    </row>
    <row r="21" spans="1:2" x14ac:dyDescent="0.2">
      <c r="A21" s="102" t="s">
        <v>159</v>
      </c>
      <c r="B21" s="102" t="s">
        <v>443</v>
      </c>
    </row>
    <row r="22" spans="1:2" x14ac:dyDescent="0.2">
      <c r="A22" s="102" t="s">
        <v>160</v>
      </c>
      <c r="B22" s="102" t="s">
        <v>161</v>
      </c>
    </row>
    <row r="23" spans="1:2" x14ac:dyDescent="0.2">
      <c r="A23" s="102" t="s">
        <v>162</v>
      </c>
      <c r="B23" s="102" t="s">
        <v>444</v>
      </c>
    </row>
    <row r="24" spans="1:2" x14ac:dyDescent="0.2">
      <c r="A24" s="102" t="s">
        <v>1</v>
      </c>
      <c r="B24" s="102" t="s">
        <v>163</v>
      </c>
    </row>
    <row r="25" spans="1:2" x14ac:dyDescent="0.2">
      <c r="A25" s="102" t="s">
        <v>164</v>
      </c>
      <c r="B25" s="102" t="s">
        <v>398</v>
      </c>
    </row>
    <row r="26" spans="1:2" x14ac:dyDescent="0.2">
      <c r="A26" s="102" t="s">
        <v>445</v>
      </c>
      <c r="B26" s="102" t="s">
        <v>446</v>
      </c>
    </row>
    <row r="27" spans="1:2" x14ac:dyDescent="0.2">
      <c r="A27" s="102" t="s">
        <v>165</v>
      </c>
      <c r="B27" s="102" t="s">
        <v>399</v>
      </c>
    </row>
    <row r="28" spans="1:2" x14ac:dyDescent="0.2">
      <c r="A28" s="102" t="s">
        <v>166</v>
      </c>
      <c r="B28" s="102" t="s">
        <v>167</v>
      </c>
    </row>
    <row r="29" spans="1:2" x14ac:dyDescent="0.2">
      <c r="A29" s="102" t="s">
        <v>168</v>
      </c>
      <c r="B29" s="102" t="s">
        <v>400</v>
      </c>
    </row>
    <row r="30" spans="1:2" x14ac:dyDescent="0.2">
      <c r="A30" s="102" t="s">
        <v>169</v>
      </c>
      <c r="B30" s="102" t="s">
        <v>447</v>
      </c>
    </row>
    <row r="31" spans="1:2" x14ac:dyDescent="0.2">
      <c r="A31" s="102" t="s">
        <v>170</v>
      </c>
      <c r="B31" s="102" t="s">
        <v>448</v>
      </c>
    </row>
    <row r="32" spans="1:2" x14ac:dyDescent="0.2">
      <c r="A32" s="102" t="s">
        <v>171</v>
      </c>
      <c r="B32" s="102" t="s">
        <v>172</v>
      </c>
    </row>
    <row r="33" spans="1:2" x14ac:dyDescent="0.2">
      <c r="A33" s="102" t="s">
        <v>173</v>
      </c>
      <c r="B33" s="102" t="s">
        <v>449</v>
      </c>
    </row>
    <row r="34" spans="1:2" x14ac:dyDescent="0.2">
      <c r="A34" s="102" t="s">
        <v>174</v>
      </c>
      <c r="B34" s="102" t="s">
        <v>401</v>
      </c>
    </row>
    <row r="35" spans="1:2" x14ac:dyDescent="0.2">
      <c r="A35" s="102" t="s">
        <v>175</v>
      </c>
      <c r="B35" s="102" t="s">
        <v>402</v>
      </c>
    </row>
    <row r="36" spans="1:2" x14ac:dyDescent="0.2">
      <c r="A36" s="102" t="s">
        <v>176</v>
      </c>
      <c r="B36" s="102" t="s">
        <v>450</v>
      </c>
    </row>
    <row r="37" spans="1:2" x14ac:dyDescent="0.2">
      <c r="A37" s="102" t="s">
        <v>177</v>
      </c>
      <c r="B37" s="102" t="s">
        <v>451</v>
      </c>
    </row>
    <row r="38" spans="1:2" x14ac:dyDescent="0.2">
      <c r="A38" s="102" t="s">
        <v>178</v>
      </c>
      <c r="B38" s="102" t="s">
        <v>452</v>
      </c>
    </row>
    <row r="39" spans="1:2" x14ac:dyDescent="0.2">
      <c r="A39" s="102" t="s">
        <v>179</v>
      </c>
      <c r="B39" s="102" t="s">
        <v>453</v>
      </c>
    </row>
    <row r="40" spans="1:2" x14ac:dyDescent="0.2">
      <c r="A40" s="102" t="s">
        <v>454</v>
      </c>
      <c r="B40" s="102" t="s">
        <v>455</v>
      </c>
    </row>
    <row r="41" spans="1:2" x14ac:dyDescent="0.2">
      <c r="A41" s="102" t="s">
        <v>180</v>
      </c>
      <c r="B41" s="102" t="s">
        <v>456</v>
      </c>
    </row>
    <row r="42" spans="1:2" x14ac:dyDescent="0.2">
      <c r="A42" s="102" t="s">
        <v>457</v>
      </c>
      <c r="B42" s="102" t="s">
        <v>458</v>
      </c>
    </row>
    <row r="43" spans="1:2" x14ac:dyDescent="0.2">
      <c r="A43" s="102" t="s">
        <v>181</v>
      </c>
      <c r="B43" s="102" t="s">
        <v>403</v>
      </c>
    </row>
    <row r="44" spans="1:2" x14ac:dyDescent="0.2">
      <c r="A44" s="102" t="s">
        <v>459</v>
      </c>
      <c r="B44" s="102" t="s">
        <v>460</v>
      </c>
    </row>
    <row r="45" spans="1:2" x14ac:dyDescent="0.2">
      <c r="A45" s="102" t="s">
        <v>182</v>
      </c>
      <c r="B45" s="102" t="s">
        <v>404</v>
      </c>
    </row>
    <row r="46" spans="1:2" x14ac:dyDescent="0.2">
      <c r="A46" s="102" t="s">
        <v>183</v>
      </c>
      <c r="B46" s="102" t="s">
        <v>405</v>
      </c>
    </row>
    <row r="47" spans="1:2" x14ac:dyDescent="0.2">
      <c r="A47" s="102" t="s">
        <v>184</v>
      </c>
      <c r="B47" s="102" t="s">
        <v>461</v>
      </c>
    </row>
    <row r="48" spans="1:2" x14ac:dyDescent="0.2">
      <c r="A48" s="102" t="s">
        <v>185</v>
      </c>
      <c r="B48" s="102" t="s">
        <v>406</v>
      </c>
    </row>
    <row r="49" spans="1:2" x14ac:dyDescent="0.2">
      <c r="A49" s="102" t="s">
        <v>186</v>
      </c>
      <c r="B49" s="102" t="s">
        <v>462</v>
      </c>
    </row>
    <row r="50" spans="1:2" x14ac:dyDescent="0.2">
      <c r="A50" s="102" t="s">
        <v>187</v>
      </c>
      <c r="B50" s="102" t="s">
        <v>463</v>
      </c>
    </row>
    <row r="51" spans="1:2" x14ac:dyDescent="0.2">
      <c r="A51" s="102" t="s">
        <v>188</v>
      </c>
      <c r="B51" s="102" t="s">
        <v>407</v>
      </c>
    </row>
    <row r="52" spans="1:2" x14ac:dyDescent="0.2">
      <c r="A52" s="102" t="s">
        <v>189</v>
      </c>
      <c r="B52" s="102" t="s">
        <v>408</v>
      </c>
    </row>
    <row r="53" spans="1:2" x14ac:dyDescent="0.2">
      <c r="A53" s="102" t="s">
        <v>190</v>
      </c>
      <c r="B53" s="102" t="s">
        <v>464</v>
      </c>
    </row>
    <row r="54" spans="1:2" x14ac:dyDescent="0.2">
      <c r="A54" s="102" t="s">
        <v>191</v>
      </c>
      <c r="B54" s="102" t="s">
        <v>465</v>
      </c>
    </row>
    <row r="55" spans="1:2" x14ac:dyDescent="0.2">
      <c r="A55" s="102" t="s">
        <v>192</v>
      </c>
      <c r="B55" s="102" t="s">
        <v>193</v>
      </c>
    </row>
    <row r="56" spans="1:2" x14ac:dyDescent="0.2">
      <c r="A56" s="102" t="s">
        <v>194</v>
      </c>
      <c r="B56" s="102" t="s">
        <v>466</v>
      </c>
    </row>
    <row r="57" spans="1:2" x14ac:dyDescent="0.2">
      <c r="A57" s="102" t="s">
        <v>195</v>
      </c>
      <c r="B57" s="102" t="s">
        <v>196</v>
      </c>
    </row>
    <row r="58" spans="1:2" x14ac:dyDescent="0.2">
      <c r="A58" s="102" t="s">
        <v>197</v>
      </c>
      <c r="B58" s="102" t="s">
        <v>467</v>
      </c>
    </row>
    <row r="59" spans="1:2" x14ac:dyDescent="0.2">
      <c r="A59" s="102" t="s">
        <v>198</v>
      </c>
      <c r="B59" s="102" t="s">
        <v>468</v>
      </c>
    </row>
    <row r="60" spans="1:2" x14ac:dyDescent="0.2">
      <c r="A60" s="102" t="s">
        <v>199</v>
      </c>
      <c r="B60" s="102" t="s">
        <v>200</v>
      </c>
    </row>
    <row r="61" spans="1:2" x14ac:dyDescent="0.2">
      <c r="A61" s="102" t="s">
        <v>201</v>
      </c>
      <c r="B61" s="102" t="s">
        <v>469</v>
      </c>
    </row>
    <row r="62" spans="1:2" x14ac:dyDescent="0.2">
      <c r="A62" s="102" t="s">
        <v>202</v>
      </c>
      <c r="B62" s="102" t="s">
        <v>470</v>
      </c>
    </row>
    <row r="63" spans="1:2" x14ac:dyDescent="0.2">
      <c r="A63" s="102" t="s">
        <v>203</v>
      </c>
      <c r="B63" s="102" t="s">
        <v>471</v>
      </c>
    </row>
    <row r="64" spans="1:2" x14ac:dyDescent="0.2">
      <c r="A64" s="102" t="s">
        <v>204</v>
      </c>
      <c r="B64" s="102" t="s">
        <v>205</v>
      </c>
    </row>
    <row r="65" spans="1:2" x14ac:dyDescent="0.2">
      <c r="A65" s="102" t="s">
        <v>206</v>
      </c>
      <c r="B65" s="102" t="s">
        <v>472</v>
      </c>
    </row>
    <row r="66" spans="1:2" x14ac:dyDescent="0.2">
      <c r="A66" s="102" t="s">
        <v>207</v>
      </c>
      <c r="B66" s="102" t="s">
        <v>208</v>
      </c>
    </row>
    <row r="67" spans="1:2" x14ac:dyDescent="0.2">
      <c r="A67" s="102" t="s">
        <v>209</v>
      </c>
      <c r="B67" s="102" t="s">
        <v>210</v>
      </c>
    </row>
    <row r="68" spans="1:2" x14ac:dyDescent="0.2">
      <c r="A68" s="102" t="s">
        <v>211</v>
      </c>
      <c r="B68" s="102" t="s">
        <v>473</v>
      </c>
    </row>
    <row r="69" spans="1:2" x14ac:dyDescent="0.2">
      <c r="A69" s="102" t="s">
        <v>212</v>
      </c>
      <c r="B69" s="102" t="s">
        <v>474</v>
      </c>
    </row>
    <row r="70" spans="1:2" x14ac:dyDescent="0.2">
      <c r="A70" s="102" t="s">
        <v>213</v>
      </c>
      <c r="B70" s="102" t="s">
        <v>475</v>
      </c>
    </row>
    <row r="71" spans="1:2" x14ac:dyDescent="0.2">
      <c r="A71" s="102" t="s">
        <v>214</v>
      </c>
      <c r="B71" s="102" t="s">
        <v>476</v>
      </c>
    </row>
    <row r="72" spans="1:2" x14ac:dyDescent="0.2">
      <c r="A72" s="102" t="s">
        <v>215</v>
      </c>
      <c r="B72" s="102" t="s">
        <v>216</v>
      </c>
    </row>
    <row r="73" spans="1:2" x14ac:dyDescent="0.2">
      <c r="A73" s="102" t="s">
        <v>217</v>
      </c>
      <c r="B73" s="102" t="s">
        <v>477</v>
      </c>
    </row>
    <row r="74" spans="1:2" x14ac:dyDescent="0.2">
      <c r="A74" s="102" t="s">
        <v>218</v>
      </c>
      <c r="B74" s="102" t="s">
        <v>219</v>
      </c>
    </row>
    <row r="75" spans="1:2" x14ac:dyDescent="0.2">
      <c r="A75" s="102" t="s">
        <v>478</v>
      </c>
      <c r="B75" s="102" t="s">
        <v>479</v>
      </c>
    </row>
    <row r="76" spans="1:2" x14ac:dyDescent="0.2">
      <c r="A76" s="102" t="s">
        <v>220</v>
      </c>
      <c r="B76" s="102" t="s">
        <v>221</v>
      </c>
    </row>
    <row r="77" spans="1:2" x14ac:dyDescent="0.2">
      <c r="A77" s="102" t="s">
        <v>222</v>
      </c>
      <c r="B77" s="102" t="s">
        <v>480</v>
      </c>
    </row>
    <row r="78" spans="1:2" x14ac:dyDescent="0.2">
      <c r="A78" s="102" t="s">
        <v>223</v>
      </c>
      <c r="B78" s="102" t="s">
        <v>481</v>
      </c>
    </row>
    <row r="79" spans="1:2" x14ac:dyDescent="0.2">
      <c r="A79" s="102" t="s">
        <v>224</v>
      </c>
      <c r="B79" s="102" t="s">
        <v>482</v>
      </c>
    </row>
    <row r="80" spans="1:2" x14ac:dyDescent="0.2">
      <c r="A80" s="102" t="s">
        <v>225</v>
      </c>
      <c r="B80" s="102" t="s">
        <v>483</v>
      </c>
    </row>
    <row r="81" spans="1:2" x14ac:dyDescent="0.2">
      <c r="A81" s="102" t="s">
        <v>226</v>
      </c>
      <c r="B81" s="102" t="s">
        <v>227</v>
      </c>
    </row>
    <row r="82" spans="1:2" x14ac:dyDescent="0.2">
      <c r="A82" s="102" t="s">
        <v>228</v>
      </c>
      <c r="B82" s="102" t="s">
        <v>484</v>
      </c>
    </row>
    <row r="83" spans="1:2" x14ac:dyDescent="0.2">
      <c r="A83" s="102" t="s">
        <v>229</v>
      </c>
      <c r="B83" s="102" t="s">
        <v>485</v>
      </c>
    </row>
    <row r="84" spans="1:2" x14ac:dyDescent="0.2">
      <c r="A84" s="102" t="s">
        <v>230</v>
      </c>
      <c r="B84" s="102" t="s">
        <v>486</v>
      </c>
    </row>
    <row r="85" spans="1:2" x14ac:dyDescent="0.2">
      <c r="A85" s="102" t="s">
        <v>231</v>
      </c>
      <c r="B85" s="102" t="s">
        <v>487</v>
      </c>
    </row>
    <row r="86" spans="1:2" x14ac:dyDescent="0.2">
      <c r="A86" s="102" t="s">
        <v>232</v>
      </c>
      <c r="B86" s="102" t="s">
        <v>488</v>
      </c>
    </row>
    <row r="87" spans="1:2" x14ac:dyDescent="0.2">
      <c r="A87" s="102" t="s">
        <v>489</v>
      </c>
      <c r="B87" s="102" t="s">
        <v>490</v>
      </c>
    </row>
    <row r="88" spans="1:2" x14ac:dyDescent="0.2">
      <c r="A88" s="102" t="s">
        <v>491</v>
      </c>
      <c r="B88" s="102" t="s">
        <v>492</v>
      </c>
    </row>
    <row r="89" spans="1:2" x14ac:dyDescent="0.2">
      <c r="A89" s="102" t="s">
        <v>233</v>
      </c>
      <c r="B89" s="102" t="s">
        <v>234</v>
      </c>
    </row>
    <row r="90" spans="1:2" x14ac:dyDescent="0.2">
      <c r="A90" s="102" t="s">
        <v>235</v>
      </c>
      <c r="B90" s="102" t="s">
        <v>493</v>
      </c>
    </row>
    <row r="91" spans="1:2" x14ac:dyDescent="0.2">
      <c r="A91" s="102" t="s">
        <v>494</v>
      </c>
      <c r="B91" s="102" t="s">
        <v>495</v>
      </c>
    </row>
    <row r="92" spans="1:2" x14ac:dyDescent="0.2">
      <c r="A92" s="102" t="s">
        <v>236</v>
      </c>
      <c r="B92" s="102" t="s">
        <v>237</v>
      </c>
    </row>
    <row r="93" spans="1:2" x14ac:dyDescent="0.2">
      <c r="A93" s="102" t="s">
        <v>238</v>
      </c>
      <c r="B93" s="102" t="s">
        <v>239</v>
      </c>
    </row>
    <row r="94" spans="1:2" x14ac:dyDescent="0.2">
      <c r="A94" s="102" t="s">
        <v>240</v>
      </c>
      <c r="B94" s="102" t="s">
        <v>241</v>
      </c>
    </row>
    <row r="95" spans="1:2" x14ac:dyDescent="0.2">
      <c r="A95" s="102" t="s">
        <v>242</v>
      </c>
      <c r="B95" s="102" t="s">
        <v>496</v>
      </c>
    </row>
    <row r="96" spans="1:2" x14ac:dyDescent="0.2">
      <c r="A96" s="102" t="s">
        <v>243</v>
      </c>
      <c r="B96" s="102" t="s">
        <v>497</v>
      </c>
    </row>
    <row r="97" spans="1:2" x14ac:dyDescent="0.2">
      <c r="A97" s="102" t="s">
        <v>17</v>
      </c>
      <c r="B97" s="102" t="s">
        <v>498</v>
      </c>
    </row>
    <row r="98" spans="1:2" x14ac:dyDescent="0.2">
      <c r="A98" s="102" t="s">
        <v>244</v>
      </c>
      <c r="B98" s="102" t="s">
        <v>499</v>
      </c>
    </row>
    <row r="99" spans="1:2" x14ac:dyDescent="0.2">
      <c r="A99" s="102" t="s">
        <v>245</v>
      </c>
      <c r="B99" s="102" t="s">
        <v>246</v>
      </c>
    </row>
    <row r="100" spans="1:2" x14ac:dyDescent="0.2">
      <c r="A100" s="102" t="s">
        <v>247</v>
      </c>
      <c r="B100" s="102" t="s">
        <v>500</v>
      </c>
    </row>
    <row r="101" spans="1:2" x14ac:dyDescent="0.2">
      <c r="A101" s="102" t="s">
        <v>248</v>
      </c>
      <c r="B101" s="102" t="s">
        <v>501</v>
      </c>
    </row>
    <row r="102" spans="1:2" x14ac:dyDescent="0.2">
      <c r="A102" s="102" t="s">
        <v>249</v>
      </c>
      <c r="B102" s="102" t="s">
        <v>502</v>
      </c>
    </row>
    <row r="103" spans="1:2" x14ac:dyDescent="0.2">
      <c r="A103" s="102" t="s">
        <v>250</v>
      </c>
      <c r="B103" s="102" t="s">
        <v>503</v>
      </c>
    </row>
    <row r="104" spans="1:2" x14ac:dyDescent="0.2">
      <c r="A104" s="102" t="s">
        <v>251</v>
      </c>
      <c r="B104" s="102" t="s">
        <v>252</v>
      </c>
    </row>
    <row r="105" spans="1:2" x14ac:dyDescent="0.2">
      <c r="A105" s="102" t="s">
        <v>253</v>
      </c>
      <c r="B105" s="102" t="s">
        <v>254</v>
      </c>
    </row>
    <row r="106" spans="1:2" x14ac:dyDescent="0.2">
      <c r="A106" s="102" t="s">
        <v>255</v>
      </c>
      <c r="B106" s="102" t="s">
        <v>504</v>
      </c>
    </row>
    <row r="107" spans="1:2" x14ac:dyDescent="0.2">
      <c r="A107" s="102" t="s">
        <v>256</v>
      </c>
      <c r="B107" s="102" t="s">
        <v>505</v>
      </c>
    </row>
    <row r="108" spans="1:2" x14ac:dyDescent="0.2">
      <c r="A108" s="102" t="s">
        <v>257</v>
      </c>
      <c r="B108" s="102" t="s">
        <v>506</v>
      </c>
    </row>
    <row r="109" spans="1:2" x14ac:dyDescent="0.2">
      <c r="A109" s="102" t="s">
        <v>258</v>
      </c>
      <c r="B109" s="102" t="s">
        <v>259</v>
      </c>
    </row>
    <row r="110" spans="1:2" x14ac:dyDescent="0.2">
      <c r="A110" s="102" t="s">
        <v>260</v>
      </c>
      <c r="B110" s="102" t="s">
        <v>507</v>
      </c>
    </row>
    <row r="111" spans="1:2" x14ac:dyDescent="0.2">
      <c r="A111" s="102" t="s">
        <v>261</v>
      </c>
      <c r="B111" s="102" t="s">
        <v>508</v>
      </c>
    </row>
    <row r="112" spans="1:2" x14ac:dyDescent="0.2">
      <c r="A112" s="102" t="s">
        <v>262</v>
      </c>
      <c r="B112" s="102" t="s">
        <v>509</v>
      </c>
    </row>
    <row r="113" spans="1:2" x14ac:dyDescent="0.2">
      <c r="A113" s="102" t="s">
        <v>263</v>
      </c>
      <c r="B113" s="102" t="s">
        <v>510</v>
      </c>
    </row>
    <row r="114" spans="1:2" x14ac:dyDescent="0.2">
      <c r="A114" s="102" t="s">
        <v>264</v>
      </c>
      <c r="B114" s="102" t="s">
        <v>265</v>
      </c>
    </row>
    <row r="115" spans="1:2" x14ac:dyDescent="0.2">
      <c r="A115" s="102" t="s">
        <v>266</v>
      </c>
      <c r="B115" s="102" t="s">
        <v>511</v>
      </c>
    </row>
    <row r="116" spans="1:2" x14ac:dyDescent="0.2">
      <c r="A116" s="102" t="s">
        <v>267</v>
      </c>
      <c r="B116" s="102" t="s">
        <v>512</v>
      </c>
    </row>
    <row r="117" spans="1:2" x14ac:dyDescent="0.2">
      <c r="A117" s="102" t="s">
        <v>268</v>
      </c>
      <c r="B117" s="102" t="s">
        <v>269</v>
      </c>
    </row>
    <row r="118" spans="1:2" x14ac:dyDescent="0.2">
      <c r="A118" s="102" t="s">
        <v>270</v>
      </c>
      <c r="B118" s="102" t="s">
        <v>513</v>
      </c>
    </row>
    <row r="119" spans="1:2" x14ac:dyDescent="0.2">
      <c r="A119" s="102" t="s">
        <v>271</v>
      </c>
      <c r="B119" s="102" t="s">
        <v>272</v>
      </c>
    </row>
    <row r="120" spans="1:2" x14ac:dyDescent="0.2">
      <c r="A120" s="102" t="s">
        <v>273</v>
      </c>
      <c r="B120" s="102" t="s">
        <v>514</v>
      </c>
    </row>
    <row r="121" spans="1:2" x14ac:dyDescent="0.2">
      <c r="A121" s="102" t="s">
        <v>274</v>
      </c>
      <c r="B121" s="102" t="s">
        <v>275</v>
      </c>
    </row>
    <row r="122" spans="1:2" x14ac:dyDescent="0.2">
      <c r="A122" s="102" t="s">
        <v>276</v>
      </c>
      <c r="B122" s="102" t="s">
        <v>277</v>
      </c>
    </row>
    <row r="123" spans="1:2" x14ac:dyDescent="0.2">
      <c r="A123" s="102" t="s">
        <v>278</v>
      </c>
      <c r="B123" s="102" t="s">
        <v>515</v>
      </c>
    </row>
    <row r="124" spans="1:2" x14ac:dyDescent="0.2">
      <c r="A124" s="102" t="s">
        <v>279</v>
      </c>
      <c r="B124" s="102" t="s">
        <v>516</v>
      </c>
    </row>
    <row r="125" spans="1:2" x14ac:dyDescent="0.2">
      <c r="A125" s="102" t="s">
        <v>280</v>
      </c>
      <c r="B125" s="102" t="s">
        <v>517</v>
      </c>
    </row>
    <row r="126" spans="1:2" x14ac:dyDescent="0.2">
      <c r="A126" s="102" t="s">
        <v>281</v>
      </c>
      <c r="B126" s="102" t="s">
        <v>282</v>
      </c>
    </row>
    <row r="127" spans="1:2" x14ac:dyDescent="0.2">
      <c r="A127" s="102" t="s">
        <v>283</v>
      </c>
      <c r="B127" s="102" t="s">
        <v>518</v>
      </c>
    </row>
    <row r="128" spans="1:2" x14ac:dyDescent="0.2">
      <c r="A128" s="102" t="s">
        <v>284</v>
      </c>
      <c r="B128" s="102" t="s">
        <v>519</v>
      </c>
    </row>
    <row r="129" spans="1:2" x14ac:dyDescent="0.2">
      <c r="A129" s="102" t="s">
        <v>285</v>
      </c>
      <c r="B129" s="102" t="s">
        <v>520</v>
      </c>
    </row>
    <row r="130" spans="1:2" x14ac:dyDescent="0.2">
      <c r="A130" s="102" t="s">
        <v>286</v>
      </c>
      <c r="B130" s="102" t="s">
        <v>287</v>
      </c>
    </row>
    <row r="131" spans="1:2" x14ac:dyDescent="0.2">
      <c r="A131" s="102" t="s">
        <v>521</v>
      </c>
      <c r="B131" s="102" t="s">
        <v>522</v>
      </c>
    </row>
    <row r="132" spans="1:2" x14ac:dyDescent="0.2">
      <c r="A132" s="102" t="s">
        <v>523</v>
      </c>
      <c r="B132" s="102" t="s">
        <v>524</v>
      </c>
    </row>
    <row r="133" spans="1:2" x14ac:dyDescent="0.2">
      <c r="A133" s="102" t="s">
        <v>525</v>
      </c>
      <c r="B133" s="102" t="s">
        <v>526</v>
      </c>
    </row>
    <row r="134" spans="1:2" x14ac:dyDescent="0.2">
      <c r="A134" s="102" t="s">
        <v>527</v>
      </c>
      <c r="B134" s="102" t="s">
        <v>528</v>
      </c>
    </row>
    <row r="135" spans="1:2" x14ac:dyDescent="0.2">
      <c r="A135" s="102" t="s">
        <v>288</v>
      </c>
      <c r="B135" s="102" t="s">
        <v>289</v>
      </c>
    </row>
    <row r="136" spans="1:2" x14ac:dyDescent="0.2">
      <c r="A136" s="102" t="s">
        <v>290</v>
      </c>
      <c r="B136" s="102" t="s">
        <v>291</v>
      </c>
    </row>
    <row r="137" spans="1:2" x14ac:dyDescent="0.2">
      <c r="A137" s="102" t="s">
        <v>292</v>
      </c>
      <c r="B137" s="102" t="s">
        <v>293</v>
      </c>
    </row>
    <row r="138" spans="1:2" x14ac:dyDescent="0.2">
      <c r="A138" s="102" t="s">
        <v>294</v>
      </c>
      <c r="B138" s="102" t="s">
        <v>529</v>
      </c>
    </row>
    <row r="139" spans="1:2" x14ac:dyDescent="0.2">
      <c r="A139" s="102" t="s">
        <v>295</v>
      </c>
      <c r="B139" s="102" t="s">
        <v>296</v>
      </c>
    </row>
    <row r="140" spans="1:2" x14ac:dyDescent="0.2">
      <c r="A140" s="102" t="s">
        <v>297</v>
      </c>
      <c r="B140" s="102" t="s">
        <v>530</v>
      </c>
    </row>
    <row r="141" spans="1:2" x14ac:dyDescent="0.2">
      <c r="A141" s="102" t="s">
        <v>298</v>
      </c>
      <c r="B141" s="102" t="s">
        <v>531</v>
      </c>
    </row>
    <row r="142" spans="1:2" x14ac:dyDescent="0.2">
      <c r="A142" s="102" t="s">
        <v>532</v>
      </c>
      <c r="B142" s="102" t="s">
        <v>533</v>
      </c>
    </row>
    <row r="143" spans="1:2" x14ac:dyDescent="0.2">
      <c r="A143" s="102" t="s">
        <v>534</v>
      </c>
      <c r="B143" s="102" t="s">
        <v>535</v>
      </c>
    </row>
    <row r="144" spans="1:2" x14ac:dyDescent="0.2">
      <c r="A144" s="102" t="s">
        <v>299</v>
      </c>
      <c r="B144" s="102" t="s">
        <v>536</v>
      </c>
    </row>
    <row r="145" spans="1:2" x14ac:dyDescent="0.2">
      <c r="A145" s="102" t="s">
        <v>300</v>
      </c>
      <c r="B145" s="102" t="s">
        <v>537</v>
      </c>
    </row>
    <row r="146" spans="1:2" x14ac:dyDescent="0.2">
      <c r="A146" s="102" t="s">
        <v>301</v>
      </c>
      <c r="B146" s="102" t="s">
        <v>302</v>
      </c>
    </row>
    <row r="147" spans="1:2" x14ac:dyDescent="0.2">
      <c r="A147" s="102" t="s">
        <v>538</v>
      </c>
      <c r="B147" s="102" t="s">
        <v>539</v>
      </c>
    </row>
    <row r="148" spans="1:2" x14ac:dyDescent="0.2">
      <c r="A148" s="102" t="s">
        <v>303</v>
      </c>
      <c r="B148" s="102" t="s">
        <v>304</v>
      </c>
    </row>
    <row r="149" spans="1:2" x14ac:dyDescent="0.2">
      <c r="A149" s="102" t="s">
        <v>305</v>
      </c>
      <c r="B149" s="102" t="s">
        <v>540</v>
      </c>
    </row>
    <row r="150" spans="1:2" x14ac:dyDescent="0.2">
      <c r="A150" s="102" t="s">
        <v>306</v>
      </c>
      <c r="B150" s="102" t="s">
        <v>541</v>
      </c>
    </row>
    <row r="151" spans="1:2" x14ac:dyDescent="0.2">
      <c r="A151" s="102" t="s">
        <v>307</v>
      </c>
      <c r="B151" s="102" t="s">
        <v>542</v>
      </c>
    </row>
    <row r="152" spans="1:2" x14ac:dyDescent="0.2">
      <c r="A152" s="102" t="s">
        <v>308</v>
      </c>
      <c r="B152" s="102" t="s">
        <v>309</v>
      </c>
    </row>
    <row r="153" spans="1:2" x14ac:dyDescent="0.2">
      <c r="A153" s="102" t="s">
        <v>310</v>
      </c>
      <c r="B153" s="102" t="s">
        <v>543</v>
      </c>
    </row>
    <row r="154" spans="1:2" x14ac:dyDescent="0.2">
      <c r="A154" s="102" t="s">
        <v>311</v>
      </c>
      <c r="B154" s="102" t="s">
        <v>544</v>
      </c>
    </row>
    <row r="155" spans="1:2" x14ac:dyDescent="0.2">
      <c r="A155" s="102" t="s">
        <v>312</v>
      </c>
      <c r="B155" s="102" t="s">
        <v>545</v>
      </c>
    </row>
    <row r="156" spans="1:2" x14ac:dyDescent="0.2">
      <c r="A156" s="102" t="s">
        <v>313</v>
      </c>
      <c r="B156" s="102" t="s">
        <v>546</v>
      </c>
    </row>
    <row r="157" spans="1:2" x14ac:dyDescent="0.2">
      <c r="A157" s="102" t="s">
        <v>314</v>
      </c>
      <c r="B157" s="102" t="s">
        <v>547</v>
      </c>
    </row>
    <row r="158" spans="1:2" x14ac:dyDescent="0.2">
      <c r="A158" s="102" t="s">
        <v>315</v>
      </c>
      <c r="B158" s="102" t="s">
        <v>316</v>
      </c>
    </row>
    <row r="159" spans="1:2" x14ac:dyDescent="0.2">
      <c r="A159" s="102" t="s">
        <v>317</v>
      </c>
      <c r="B159" s="102" t="s">
        <v>548</v>
      </c>
    </row>
    <row r="160" spans="1:2" x14ac:dyDescent="0.2">
      <c r="A160" s="102" t="s">
        <v>318</v>
      </c>
      <c r="B160" s="102" t="s">
        <v>319</v>
      </c>
    </row>
    <row r="161" spans="1:2" x14ac:dyDescent="0.2">
      <c r="A161" s="102" t="s">
        <v>320</v>
      </c>
      <c r="B161" s="102" t="s">
        <v>321</v>
      </c>
    </row>
    <row r="162" spans="1:2" x14ac:dyDescent="0.2">
      <c r="A162" s="102" t="s">
        <v>322</v>
      </c>
      <c r="B162" s="102" t="s">
        <v>549</v>
      </c>
    </row>
    <row r="163" spans="1:2" x14ac:dyDescent="0.2">
      <c r="A163" s="102" t="s">
        <v>550</v>
      </c>
      <c r="B163" s="102" t="s">
        <v>551</v>
      </c>
    </row>
    <row r="164" spans="1:2" x14ac:dyDescent="0.2">
      <c r="A164" s="102" t="s">
        <v>323</v>
      </c>
      <c r="B164" s="102" t="s">
        <v>552</v>
      </c>
    </row>
    <row r="165" spans="1:2" x14ac:dyDescent="0.2">
      <c r="A165" s="102" t="s">
        <v>553</v>
      </c>
      <c r="B165" s="102" t="s">
        <v>554</v>
      </c>
    </row>
    <row r="166" spans="1:2" x14ac:dyDescent="0.2">
      <c r="A166" s="102" t="s">
        <v>555</v>
      </c>
      <c r="B166" s="102" t="s">
        <v>556</v>
      </c>
    </row>
    <row r="167" spans="1:2" x14ac:dyDescent="0.2">
      <c r="A167" s="102" t="s">
        <v>557</v>
      </c>
      <c r="B167" s="102" t="s">
        <v>558</v>
      </c>
    </row>
    <row r="168" spans="1:2" x14ac:dyDescent="0.2">
      <c r="A168" s="102" t="s">
        <v>324</v>
      </c>
      <c r="B168" s="102" t="s">
        <v>559</v>
      </c>
    </row>
    <row r="169" spans="1:2" x14ac:dyDescent="0.2">
      <c r="A169" s="102" t="s">
        <v>560</v>
      </c>
      <c r="B169" s="102" t="s">
        <v>561</v>
      </c>
    </row>
    <row r="170" spans="1:2" x14ac:dyDescent="0.2">
      <c r="A170" s="102" t="s">
        <v>562</v>
      </c>
      <c r="B170" s="102" t="s">
        <v>563</v>
      </c>
    </row>
    <row r="171" spans="1:2" x14ac:dyDescent="0.2">
      <c r="A171" s="102" t="s">
        <v>325</v>
      </c>
      <c r="B171" s="102" t="s">
        <v>564</v>
      </c>
    </row>
    <row r="172" spans="1:2" x14ac:dyDescent="0.2">
      <c r="A172" s="102" t="s">
        <v>326</v>
      </c>
      <c r="B172" s="102" t="s">
        <v>565</v>
      </c>
    </row>
    <row r="173" spans="1:2" x14ac:dyDescent="0.2">
      <c r="A173" s="102" t="s">
        <v>327</v>
      </c>
      <c r="B173" s="102" t="s">
        <v>328</v>
      </c>
    </row>
    <row r="174" spans="1:2" x14ac:dyDescent="0.2">
      <c r="A174" s="102" t="s">
        <v>329</v>
      </c>
      <c r="B174" s="102" t="s">
        <v>566</v>
      </c>
    </row>
    <row r="175" spans="1:2" x14ac:dyDescent="0.2">
      <c r="A175" s="102" t="s">
        <v>330</v>
      </c>
      <c r="B175" s="102" t="s">
        <v>567</v>
      </c>
    </row>
    <row r="176" spans="1:2" x14ac:dyDescent="0.2">
      <c r="A176" s="102" t="s">
        <v>568</v>
      </c>
      <c r="B176" s="102" t="s">
        <v>569</v>
      </c>
    </row>
    <row r="177" spans="1:2" x14ac:dyDescent="0.2">
      <c r="A177" s="102" t="s">
        <v>570</v>
      </c>
      <c r="B177" s="102" t="s">
        <v>571</v>
      </c>
    </row>
    <row r="178" spans="1:2" x14ac:dyDescent="0.2">
      <c r="A178" s="102" t="s">
        <v>331</v>
      </c>
      <c r="B178" s="102" t="s">
        <v>332</v>
      </c>
    </row>
    <row r="179" spans="1:2" x14ac:dyDescent="0.2">
      <c r="A179" s="102" t="s">
        <v>333</v>
      </c>
      <c r="B179" s="102" t="s">
        <v>334</v>
      </c>
    </row>
    <row r="180" spans="1:2" x14ac:dyDescent="0.2">
      <c r="A180" s="102" t="s">
        <v>335</v>
      </c>
      <c r="B180" s="102" t="s">
        <v>572</v>
      </c>
    </row>
    <row r="181" spans="1:2" x14ac:dyDescent="0.2">
      <c r="A181" s="102" t="s">
        <v>336</v>
      </c>
      <c r="B181" s="102" t="s">
        <v>573</v>
      </c>
    </row>
    <row r="182" spans="1:2" x14ac:dyDescent="0.2">
      <c r="A182" s="102" t="s">
        <v>337</v>
      </c>
      <c r="B182" s="102" t="s">
        <v>574</v>
      </c>
    </row>
    <row r="183" spans="1:2" x14ac:dyDescent="0.2">
      <c r="A183" s="102" t="s">
        <v>575</v>
      </c>
      <c r="B183" s="102" t="s">
        <v>576</v>
      </c>
    </row>
    <row r="184" spans="1:2" x14ac:dyDescent="0.2">
      <c r="A184" s="102" t="s">
        <v>338</v>
      </c>
      <c r="B184" s="102" t="s">
        <v>577</v>
      </c>
    </row>
    <row r="185" spans="1:2" x14ac:dyDescent="0.2">
      <c r="A185" s="102" t="s">
        <v>339</v>
      </c>
      <c r="B185" s="102" t="s">
        <v>578</v>
      </c>
    </row>
    <row r="186" spans="1:2" x14ac:dyDescent="0.2">
      <c r="A186" s="102" t="s">
        <v>340</v>
      </c>
      <c r="B186" s="102" t="s">
        <v>579</v>
      </c>
    </row>
    <row r="187" spans="1:2" x14ac:dyDescent="0.2">
      <c r="A187" s="102" t="s">
        <v>341</v>
      </c>
      <c r="B187" s="102" t="s">
        <v>580</v>
      </c>
    </row>
    <row r="188" spans="1:2" x14ac:dyDescent="0.2">
      <c r="A188" s="102" t="s">
        <v>342</v>
      </c>
      <c r="B188" s="102" t="s">
        <v>581</v>
      </c>
    </row>
    <row r="189" spans="1:2" x14ac:dyDescent="0.2">
      <c r="A189" s="102" t="s">
        <v>343</v>
      </c>
      <c r="B189" s="102" t="s">
        <v>582</v>
      </c>
    </row>
    <row r="190" spans="1:2" x14ac:dyDescent="0.2">
      <c r="A190" s="102" t="s">
        <v>344</v>
      </c>
      <c r="B190" s="102" t="s">
        <v>345</v>
      </c>
    </row>
    <row r="191" spans="1:2" x14ac:dyDescent="0.2">
      <c r="A191" s="102" t="s">
        <v>583</v>
      </c>
      <c r="B191" s="102" t="s">
        <v>584</v>
      </c>
    </row>
    <row r="192" spans="1:2" x14ac:dyDescent="0.2">
      <c r="A192" s="106"/>
      <c r="B192" s="106"/>
    </row>
    <row r="193" spans="1:2" x14ac:dyDescent="0.2">
      <c r="A193" s="107"/>
      <c r="B193" s="108"/>
    </row>
    <row r="194" spans="1:2" x14ac:dyDescent="0.2">
      <c r="A194" s="106"/>
      <c r="B194" s="106"/>
    </row>
    <row r="195" spans="1:2" x14ac:dyDescent="0.2">
      <c r="A195" s="106"/>
      <c r="B195" s="106"/>
    </row>
    <row r="196" spans="1:2" x14ac:dyDescent="0.2">
      <c r="A196" s="106"/>
      <c r="B196" s="106"/>
    </row>
    <row r="197" spans="1:2" x14ac:dyDescent="0.2">
      <c r="A197" s="109"/>
      <c r="B197" s="110"/>
    </row>
    <row r="198" spans="1:2" x14ac:dyDescent="0.2">
      <c r="A198" s="107"/>
      <c r="B198" s="108"/>
    </row>
    <row r="199" spans="1:2" x14ac:dyDescent="0.2">
      <c r="A199" s="106"/>
      <c r="B199" s="106"/>
    </row>
    <row r="200" spans="1:2" x14ac:dyDescent="0.2">
      <c r="A200" s="107"/>
      <c r="B200" s="111"/>
    </row>
    <row r="201" spans="1:2" x14ac:dyDescent="0.2">
      <c r="A201" s="106"/>
      <c r="B201" s="106"/>
    </row>
    <row r="202" spans="1:2" x14ac:dyDescent="0.2">
      <c r="A202" s="109"/>
      <c r="B202" s="110"/>
    </row>
    <row r="203" spans="1:2" x14ac:dyDescent="0.2">
      <c r="A203" s="106"/>
      <c r="B203" s="106"/>
    </row>
    <row r="204" spans="1:2" x14ac:dyDescent="0.2">
      <c r="A204" s="107"/>
      <c r="B204" s="108"/>
    </row>
    <row r="205" spans="1:2" x14ac:dyDescent="0.2">
      <c r="A205" s="106"/>
      <c r="B205" s="106"/>
    </row>
    <row r="206" spans="1:2" x14ac:dyDescent="0.2">
      <c r="A206" s="107"/>
      <c r="B206" s="108"/>
    </row>
    <row r="207" spans="1:2" x14ac:dyDescent="0.2">
      <c r="A207" s="106"/>
      <c r="B207" s="106"/>
    </row>
    <row r="208" spans="1:2" x14ac:dyDescent="0.2">
      <c r="A208" s="106"/>
      <c r="B208" s="106"/>
    </row>
    <row r="209" spans="1:2" x14ac:dyDescent="0.2">
      <c r="A209" s="107"/>
      <c r="B209" s="108"/>
    </row>
    <row r="210" spans="1:2" x14ac:dyDescent="0.2">
      <c r="A210" s="106"/>
      <c r="B210" s="106"/>
    </row>
    <row r="211" spans="1:2" x14ac:dyDescent="0.2">
      <c r="A211" s="107"/>
      <c r="B211" s="108"/>
    </row>
    <row r="212" spans="1:2" x14ac:dyDescent="0.2">
      <c r="A212" s="106"/>
      <c r="B212" s="106"/>
    </row>
    <row r="213" spans="1:2" x14ac:dyDescent="0.2">
      <c r="A213" s="107"/>
      <c r="B213" s="108"/>
    </row>
    <row r="214" spans="1:2" x14ac:dyDescent="0.2">
      <c r="A214" s="107"/>
      <c r="B214" s="108"/>
    </row>
    <row r="215" spans="1:2" x14ac:dyDescent="0.2">
      <c r="A215" s="106"/>
      <c r="B215" s="106"/>
    </row>
    <row r="216" spans="1:2" x14ac:dyDescent="0.2">
      <c r="A216" s="107"/>
      <c r="B216" s="108"/>
    </row>
    <row r="217" spans="1:2" x14ac:dyDescent="0.2">
      <c r="A217" s="106"/>
      <c r="B217" s="106"/>
    </row>
    <row r="218" spans="1:2" x14ac:dyDescent="0.2">
      <c r="A218" s="107"/>
      <c r="B218" s="108"/>
    </row>
    <row r="219" spans="1:2" x14ac:dyDescent="0.2">
      <c r="A219" s="109"/>
      <c r="B219" s="110"/>
    </row>
    <row r="220" spans="1:2" x14ac:dyDescent="0.2">
      <c r="A220" s="107"/>
      <c r="B220" s="108"/>
    </row>
    <row r="221" spans="1:2" x14ac:dyDescent="0.2">
      <c r="A221" s="107"/>
      <c r="B221" s="108"/>
    </row>
    <row r="222" spans="1:2" x14ac:dyDescent="0.2">
      <c r="A222" s="107"/>
      <c r="B222" s="108"/>
    </row>
    <row r="223" spans="1:2" x14ac:dyDescent="0.2">
      <c r="A223" s="106"/>
      <c r="B223" s="106"/>
    </row>
    <row r="224" spans="1:2" x14ac:dyDescent="0.2">
      <c r="A224" s="107"/>
      <c r="B224" s="111"/>
    </row>
    <row r="225" spans="1:2" x14ac:dyDescent="0.2">
      <c r="A225" s="107"/>
      <c r="B225" s="108"/>
    </row>
    <row r="226" spans="1:2" x14ac:dyDescent="0.2">
      <c r="A226" s="106"/>
      <c r="B226" s="106"/>
    </row>
    <row r="227" spans="1:2" x14ac:dyDescent="0.2">
      <c r="A227" s="107"/>
      <c r="B227" s="108"/>
    </row>
    <row r="228" spans="1:2" x14ac:dyDescent="0.2">
      <c r="A228" s="107"/>
      <c r="B228" s="108"/>
    </row>
    <row r="229" spans="1:2" x14ac:dyDescent="0.2">
      <c r="A229" s="106"/>
      <c r="B229" s="106"/>
    </row>
    <row r="230" spans="1:2" x14ac:dyDescent="0.2">
      <c r="A230" s="112"/>
      <c r="B230" s="1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Q117"/>
  <sheetViews>
    <sheetView topLeftCell="B1" workbookViewId="0">
      <selection activeCell="J32" sqref="J32"/>
    </sheetView>
  </sheetViews>
  <sheetFormatPr defaultColWidth="8.85546875" defaultRowHeight="12.75" x14ac:dyDescent="0.2"/>
  <cols>
    <col min="2" max="2" width="27.42578125" customWidth="1"/>
    <col min="3" max="3" width="14" customWidth="1"/>
    <col min="4" max="4" width="20" bestFit="1" customWidth="1"/>
    <col min="6" max="6" width="57.85546875" customWidth="1"/>
    <col min="7" max="7" width="14.85546875" customWidth="1"/>
    <col min="8" max="8" width="1.42578125" style="84" customWidth="1"/>
    <col min="9" max="9" width="39.42578125" bestFit="1" customWidth="1"/>
    <col min="10" max="10" width="13.85546875" customWidth="1"/>
    <col min="11" max="11" width="32.7109375" bestFit="1" customWidth="1"/>
    <col min="12" max="12" width="31.140625" bestFit="1" customWidth="1"/>
    <col min="17" max="17" width="10.140625" style="8" bestFit="1" customWidth="1"/>
  </cols>
  <sheetData>
    <row r="1" spans="1:17" x14ac:dyDescent="0.2">
      <c r="A1" s="12" t="s">
        <v>375</v>
      </c>
    </row>
    <row r="2" spans="1:17" x14ac:dyDescent="0.2">
      <c r="A2" s="80" t="s">
        <v>376</v>
      </c>
    </row>
    <row r="3" spans="1:17" x14ac:dyDescent="0.2">
      <c r="A3" s="80" t="s">
        <v>374</v>
      </c>
      <c r="C3" s="19"/>
      <c r="D3" s="19"/>
      <c r="E3" s="20"/>
      <c r="F3" s="21"/>
      <c r="G3" s="152" t="s">
        <v>381</v>
      </c>
      <c r="H3" s="85"/>
      <c r="I3" s="19"/>
      <c r="J3" s="152" t="s">
        <v>380</v>
      </c>
      <c r="K3" s="19"/>
      <c r="L3" s="19"/>
      <c r="M3" s="19"/>
      <c r="N3" s="19"/>
      <c r="O3" s="19"/>
      <c r="P3" s="19"/>
      <c r="Q3" s="20"/>
    </row>
    <row r="4" spans="1:17" ht="15" x14ac:dyDescent="0.25">
      <c r="A4" s="81" t="s">
        <v>378</v>
      </c>
      <c r="C4" s="21"/>
      <c r="D4" s="21"/>
      <c r="E4" s="22"/>
      <c r="F4" s="21"/>
      <c r="G4" s="153"/>
      <c r="H4" s="86"/>
      <c r="I4" s="19"/>
      <c r="J4" s="153"/>
      <c r="K4" s="19"/>
      <c r="L4" s="19"/>
      <c r="M4" s="19"/>
      <c r="N4" s="19"/>
      <c r="O4" s="19"/>
      <c r="P4" s="19"/>
      <c r="Q4" s="20"/>
    </row>
    <row r="5" spans="1:17" ht="15" x14ac:dyDescent="0.25">
      <c r="A5" s="82" t="s">
        <v>379</v>
      </c>
      <c r="C5" s="23"/>
      <c r="D5" s="23"/>
      <c r="E5" s="22"/>
      <c r="F5" s="21"/>
      <c r="G5" s="153"/>
      <c r="H5" s="86"/>
      <c r="I5" s="19"/>
      <c r="J5" s="153"/>
      <c r="K5" s="19"/>
      <c r="L5" s="19"/>
      <c r="M5" s="19"/>
      <c r="N5" s="19"/>
      <c r="O5" s="19"/>
      <c r="P5" s="19"/>
      <c r="Q5" s="20"/>
    </row>
    <row r="6" spans="1:17" ht="15" x14ac:dyDescent="0.25">
      <c r="A6" s="83" t="s">
        <v>377</v>
      </c>
      <c r="C6" s="21"/>
      <c r="D6" s="21"/>
      <c r="E6" s="22"/>
      <c r="F6" s="24"/>
      <c r="G6" s="153"/>
      <c r="H6" s="86"/>
      <c r="I6" s="19"/>
      <c r="J6" s="153"/>
      <c r="K6" s="19"/>
      <c r="L6" s="19"/>
      <c r="M6" s="19"/>
      <c r="N6" s="19"/>
      <c r="O6" s="19"/>
      <c r="P6" s="19"/>
      <c r="Q6" s="20"/>
    </row>
    <row r="7" spans="1:17" ht="15" x14ac:dyDescent="0.25">
      <c r="B7" s="21"/>
      <c r="C7" s="21"/>
      <c r="D7" s="21"/>
      <c r="E7" s="22"/>
      <c r="F7" s="24"/>
      <c r="G7" s="24"/>
      <c r="H7" s="86"/>
      <c r="I7" s="19"/>
      <c r="J7" s="19"/>
      <c r="K7" s="19"/>
      <c r="L7" s="19"/>
      <c r="M7" s="19"/>
      <c r="N7" s="19"/>
      <c r="O7" s="19"/>
      <c r="P7" s="19"/>
      <c r="Q7" s="20"/>
    </row>
    <row r="8" spans="1:17" ht="15" x14ac:dyDescent="0.25">
      <c r="B8" s="25"/>
      <c r="C8" s="26"/>
      <c r="D8" s="27"/>
      <c r="E8" s="28"/>
      <c r="F8" s="29"/>
      <c r="G8" s="30"/>
      <c r="H8" s="86"/>
      <c r="I8" s="31" t="s">
        <v>346</v>
      </c>
      <c r="J8" s="19"/>
      <c r="K8" s="19"/>
      <c r="L8" s="32"/>
      <c r="M8" s="32"/>
      <c r="N8" s="32"/>
      <c r="O8" s="32"/>
      <c r="P8" s="32"/>
      <c r="Q8" s="78"/>
    </row>
    <row r="9" spans="1:17" ht="15" x14ac:dyDescent="0.25">
      <c r="B9" s="33" t="s">
        <v>4</v>
      </c>
      <c r="C9" s="34"/>
      <c r="D9" s="34"/>
      <c r="E9" s="35"/>
      <c r="F9" s="34"/>
      <c r="G9" s="34"/>
      <c r="H9" s="86"/>
      <c r="I9" s="34"/>
      <c r="J9" s="34"/>
      <c r="K9" s="34" t="s">
        <v>347</v>
      </c>
      <c r="L9" s="34" t="s">
        <v>348</v>
      </c>
      <c r="M9" s="33" t="s">
        <v>349</v>
      </c>
      <c r="N9" s="34"/>
      <c r="O9" s="34"/>
      <c r="P9" s="34"/>
      <c r="Q9" s="35"/>
    </row>
    <row r="10" spans="1:17" ht="15" x14ac:dyDescent="0.25">
      <c r="B10" s="36" t="s">
        <v>350</v>
      </c>
      <c r="C10" s="36" t="s">
        <v>351</v>
      </c>
      <c r="D10" s="36" t="s">
        <v>352</v>
      </c>
      <c r="E10" s="37" t="s">
        <v>353</v>
      </c>
      <c r="F10" s="38" t="s">
        <v>354</v>
      </c>
      <c r="G10" s="39" t="s">
        <v>355</v>
      </c>
      <c r="H10" s="86"/>
      <c r="I10" s="40" t="s">
        <v>356</v>
      </c>
      <c r="J10" s="41" t="s">
        <v>392</v>
      </c>
      <c r="K10" s="42" t="s">
        <v>32</v>
      </c>
      <c r="L10" s="42" t="s">
        <v>357</v>
      </c>
      <c r="M10" s="40" t="s">
        <v>11</v>
      </c>
      <c r="N10" s="38" t="s">
        <v>12</v>
      </c>
      <c r="O10" s="40" t="s">
        <v>13</v>
      </c>
      <c r="P10" s="40" t="s">
        <v>14</v>
      </c>
      <c r="Q10" s="79" t="s">
        <v>15</v>
      </c>
    </row>
    <row r="11" spans="1:17" ht="15" x14ac:dyDescent="0.25">
      <c r="B11" s="43"/>
      <c r="C11" s="43"/>
      <c r="D11" s="43"/>
      <c r="E11" s="44"/>
      <c r="F11" s="45"/>
      <c r="G11" s="45"/>
      <c r="H11" s="86"/>
      <c r="I11" s="46" t="s">
        <v>358</v>
      </c>
      <c r="J11" s="46"/>
      <c r="K11" s="46"/>
      <c r="L11" s="46"/>
      <c r="M11" s="46"/>
      <c r="N11" s="46"/>
      <c r="O11" s="46"/>
      <c r="P11" s="46"/>
      <c r="Q11" s="49"/>
    </row>
    <row r="12" spans="1:17" ht="15" x14ac:dyDescent="0.25">
      <c r="B12" s="47" t="str">
        <f>CLEAN(TRIM('Statement template'!$E$2))</f>
        <v>2019685</v>
      </c>
      <c r="C12" s="47" t="str">
        <f>CLEAN(TRIM('Statement template'!$E$3))</f>
        <v>TS176YG COMPANY</v>
      </c>
      <c r="D12" s="48" t="str">
        <f>CLEAN(TRIM('Statement template'!$E$7))</f>
        <v/>
      </c>
      <c r="E12" s="49" t="str">
        <f>IF(('Statement template'!E8)=0,"",(TEXT('Statement template'!E8,"DD/MM/YYYY")))</f>
        <v/>
      </c>
      <c r="F12" s="45" t="str">
        <f>CLEAN(TRIM('Statement template'!J1))</f>
        <v>_</v>
      </c>
      <c r="G12" s="45" t="str">
        <f>TEXT((CLEAN(TRIM(SUM('Statement template'!C13:C402)))),"0.00")</f>
        <v>0.00</v>
      </c>
      <c r="H12" s="86"/>
      <c r="I12" s="46" t="str">
        <f>CLEAN(TRIM('Statement template'!F13))</f>
        <v/>
      </c>
      <c r="J12" s="92" t="str">
        <f>TEXT((CLEAN(TRIM('Statement template'!C13))),"0.00")</f>
        <v/>
      </c>
      <c r="K12" s="46" t="str">
        <f>CLEAN(TRIM('Statement template'!I13))</f>
        <v/>
      </c>
      <c r="L12" s="46" t="str">
        <f>IF(NOT(ISBLANK('Statement template'!J13)),(CONCATENATE('Statement template'!J13,".",'Statement template'!K13,".",'Statement template'!L13,".",'Statement template'!M13,".",'Statement template'!N13,".",'Statement template'!O13)),"")</f>
        <v/>
      </c>
      <c r="M12" s="46" t="str">
        <f>IF(('Statement template'!P13=0),"",'Statement template'!P13)</f>
        <v/>
      </c>
      <c r="N12" s="46" t="str">
        <f>IF(('Statement template'!Q13=0),"",'Statement template'!Q13)</f>
        <v/>
      </c>
      <c r="O12" s="46" t="str">
        <f>IF(('Statement template'!R13=0),"",'Statement template'!R13)</f>
        <v/>
      </c>
      <c r="P12" s="46" t="str">
        <f>IF(('Statement template'!S13=0),"",'Statement template'!S13)</f>
        <v/>
      </c>
      <c r="Q12" s="49" t="str">
        <f>IF(('Statement template'!T13=0),"",'Statement template'!T13)</f>
        <v/>
      </c>
    </row>
    <row r="13" spans="1:17" ht="15" x14ac:dyDescent="0.25">
      <c r="B13" s="47"/>
      <c r="C13" s="47"/>
      <c r="D13" s="48"/>
      <c r="E13" s="49"/>
      <c r="F13" s="45"/>
      <c r="G13" s="45"/>
      <c r="H13" s="86"/>
      <c r="I13" s="46" t="str">
        <f>CLEAN(TRIM('Statement template'!F14))</f>
        <v/>
      </c>
      <c r="J13" s="92" t="str">
        <f>TEXT((CLEAN(TRIM('Statement template'!C14))),"0.00")</f>
        <v/>
      </c>
      <c r="K13" s="46" t="str">
        <f>CLEAN(TRIM('Statement template'!I14))</f>
        <v/>
      </c>
      <c r="L13" s="46" t="str">
        <f>IF(NOT(ISBLANK('Statement template'!J14)),(CONCATENATE('Statement template'!J14,".",'Statement template'!K14,".",'Statement template'!L14,".",'Statement template'!M14,".",'Statement template'!N14,".",'Statement template'!O14)),"")</f>
        <v/>
      </c>
      <c r="M13" s="46" t="str">
        <f>IF(('Statement template'!P14=0),"",'Statement template'!P14)</f>
        <v/>
      </c>
      <c r="N13" s="46" t="str">
        <f>IF(('Statement template'!Q14=0),"",'Statement template'!Q14)</f>
        <v/>
      </c>
      <c r="O13" s="46" t="str">
        <f>IF(('Statement template'!R14=0),"",'Statement template'!R14)</f>
        <v/>
      </c>
      <c r="P13" s="46" t="str">
        <f>IF(('Statement template'!S14=0),"",'Statement template'!S14)</f>
        <v/>
      </c>
      <c r="Q13" s="49" t="str">
        <f>IF(('Statement template'!T14=0),"",'Statement template'!T14)</f>
        <v/>
      </c>
    </row>
    <row r="14" spans="1:17" ht="15" x14ac:dyDescent="0.25">
      <c r="B14" s="47"/>
      <c r="C14" s="47"/>
      <c r="D14" s="48"/>
      <c r="E14" s="49"/>
      <c r="F14" s="45"/>
      <c r="G14" s="45"/>
      <c r="H14" s="86"/>
      <c r="I14" s="46" t="str">
        <f>CLEAN(TRIM('Statement template'!F15))</f>
        <v/>
      </c>
      <c r="J14" s="92" t="str">
        <f>TEXT((CLEAN(TRIM('Statement template'!C15))),"0.00")</f>
        <v/>
      </c>
      <c r="K14" s="46" t="str">
        <f>CLEAN(TRIM('Statement template'!I15))</f>
        <v/>
      </c>
      <c r="L14" s="46" t="str">
        <f>IF(NOT(ISBLANK('Statement template'!J15)),(CONCATENATE('Statement template'!J15,".",'Statement template'!K15,".",'Statement template'!L15,".",'Statement template'!M15,".",'Statement template'!N15,".",'Statement template'!O15)),"")</f>
        <v/>
      </c>
      <c r="M14" s="46" t="str">
        <f>IF(('Statement template'!P15=0),"",'Statement template'!P15)</f>
        <v/>
      </c>
      <c r="N14" s="46" t="str">
        <f>IF(('Statement template'!Q15=0),"",'Statement template'!Q15)</f>
        <v/>
      </c>
      <c r="O14" s="46" t="str">
        <f>IF(('Statement template'!R15=0),"",'Statement template'!R15)</f>
        <v/>
      </c>
      <c r="P14" s="46" t="str">
        <f>IF(('Statement template'!S15=0),"",'Statement template'!S15)</f>
        <v/>
      </c>
      <c r="Q14" s="49" t="str">
        <f>IF(('Statement template'!T15=0),"",'Statement template'!T15)</f>
        <v/>
      </c>
    </row>
    <row r="15" spans="1:17" ht="15" x14ac:dyDescent="0.25">
      <c r="B15" s="47"/>
      <c r="C15" s="47"/>
      <c r="D15" s="48"/>
      <c r="E15" s="49"/>
      <c r="F15" s="45"/>
      <c r="G15" s="45"/>
      <c r="H15" s="86"/>
      <c r="I15" s="46" t="str">
        <f>CLEAN(TRIM('Statement template'!F16))</f>
        <v/>
      </c>
      <c r="J15" s="92" t="str">
        <f>TEXT((CLEAN(TRIM('Statement template'!C16))),"0.00")</f>
        <v/>
      </c>
      <c r="K15" s="46" t="str">
        <f>CLEAN(TRIM('Statement template'!I16))</f>
        <v/>
      </c>
      <c r="L15" s="46" t="str">
        <f>IF(NOT(ISBLANK('Statement template'!J16)),(CONCATENATE('Statement template'!J16,".",'Statement template'!K16,".",'Statement template'!L16,".",'Statement template'!M16,".",'Statement template'!N16,".",'Statement template'!O16)),"")</f>
        <v/>
      </c>
      <c r="M15" s="46" t="str">
        <f>IF(('Statement template'!P16=0),"",'Statement template'!P16)</f>
        <v/>
      </c>
      <c r="N15" s="46" t="str">
        <f>IF(('Statement template'!Q16=0),"",'Statement template'!Q16)</f>
        <v/>
      </c>
      <c r="O15" s="46" t="str">
        <f>IF(('Statement template'!R16=0),"",'Statement template'!R16)</f>
        <v/>
      </c>
      <c r="P15" s="46" t="str">
        <f>IF(('Statement template'!S16=0),"",'Statement template'!S16)</f>
        <v/>
      </c>
      <c r="Q15" s="49" t="str">
        <f>IF(('Statement template'!T16=0),"",'Statement template'!T16)</f>
        <v/>
      </c>
    </row>
    <row r="16" spans="1:17" ht="15" x14ac:dyDescent="0.25">
      <c r="B16" s="47"/>
      <c r="C16" s="47"/>
      <c r="D16" s="48"/>
      <c r="E16" s="49"/>
      <c r="F16" s="45"/>
      <c r="G16" s="45"/>
      <c r="H16" s="86"/>
      <c r="I16" s="46" t="str">
        <f>CLEAN(TRIM('Statement template'!F17))</f>
        <v/>
      </c>
      <c r="J16" s="92" t="str">
        <f>TEXT((CLEAN(TRIM('Statement template'!C17))),"0.00")</f>
        <v/>
      </c>
      <c r="K16" s="46" t="str">
        <f>CLEAN(TRIM('Statement template'!I17))</f>
        <v/>
      </c>
      <c r="L16" s="46" t="str">
        <f>IF(NOT(ISBLANK('Statement template'!J17)),(CONCATENATE('Statement template'!J17,".",'Statement template'!K17,".",'Statement template'!L17,".",'Statement template'!M17,".",'Statement template'!N17,".",'Statement template'!O17)),"")</f>
        <v/>
      </c>
      <c r="M16" s="46" t="str">
        <f>IF(('Statement template'!P17=0),"",'Statement template'!P17)</f>
        <v/>
      </c>
      <c r="N16" s="46" t="str">
        <f>IF(('Statement template'!Q17=0),"",'Statement template'!Q17)</f>
        <v/>
      </c>
      <c r="O16" s="46" t="str">
        <f>IF(('Statement template'!R17=0),"",'Statement template'!R17)</f>
        <v/>
      </c>
      <c r="P16" s="46" t="str">
        <f>IF(('Statement template'!S17=0),"",'Statement template'!S17)</f>
        <v/>
      </c>
      <c r="Q16" s="49" t="str">
        <f>IF(('Statement template'!T17=0),"",'Statement template'!T17)</f>
        <v/>
      </c>
    </row>
    <row r="17" spans="2:17" ht="15" x14ac:dyDescent="0.25">
      <c r="B17" s="47"/>
      <c r="C17" s="47"/>
      <c r="D17" s="48"/>
      <c r="E17" s="49"/>
      <c r="F17" s="45"/>
      <c r="G17" s="45"/>
      <c r="H17" s="86"/>
      <c r="I17" s="46" t="str">
        <f>CLEAN(TRIM('Statement template'!F18))</f>
        <v/>
      </c>
      <c r="J17" s="92" t="str">
        <f>TEXT((CLEAN(TRIM('Statement template'!C18))),"0.00")</f>
        <v/>
      </c>
      <c r="K17" s="46" t="str">
        <f>CLEAN(TRIM('Statement template'!I18))</f>
        <v/>
      </c>
      <c r="L17" s="46" t="str">
        <f>IF(NOT(ISBLANK('Statement template'!J18)),(CONCATENATE('Statement template'!J18,".",'Statement template'!K18,".",'Statement template'!L18,".",'Statement template'!M18,".",'Statement template'!N18,".",'Statement template'!O18)),"")</f>
        <v/>
      </c>
      <c r="M17" s="46" t="str">
        <f>IF(('Statement template'!P18=0),"",'Statement template'!P18)</f>
        <v/>
      </c>
      <c r="N17" s="46" t="str">
        <f>IF(('Statement template'!Q18=0),"",'Statement template'!Q18)</f>
        <v/>
      </c>
      <c r="O17" s="46" t="str">
        <f>IF(('Statement template'!R18=0),"",'Statement template'!R18)</f>
        <v/>
      </c>
      <c r="P17" s="46" t="str">
        <f>IF(('Statement template'!S18=0),"",'Statement template'!S18)</f>
        <v/>
      </c>
      <c r="Q17" s="49" t="str">
        <f>IF(('Statement template'!T18=0),"",'Statement template'!T18)</f>
        <v/>
      </c>
    </row>
    <row r="18" spans="2:17" ht="15" x14ac:dyDescent="0.25">
      <c r="B18" s="47"/>
      <c r="C18" s="47"/>
      <c r="D18" s="48"/>
      <c r="E18" s="49"/>
      <c r="F18" s="45"/>
      <c r="G18" s="45"/>
      <c r="H18" s="86"/>
      <c r="I18" s="46" t="str">
        <f>CLEAN(TRIM('Statement template'!F19))</f>
        <v/>
      </c>
      <c r="J18" s="92" t="str">
        <f>TEXT((CLEAN(TRIM('Statement template'!C19))),"0.00")</f>
        <v/>
      </c>
      <c r="K18" s="46" t="str">
        <f>CLEAN(TRIM('Statement template'!I19))</f>
        <v/>
      </c>
      <c r="L18" s="46" t="str">
        <f>IF(NOT(ISBLANK('Statement template'!J19)),(CONCATENATE('Statement template'!J19,".",'Statement template'!K19,".",'Statement template'!L19,".",'Statement template'!M19,".",'Statement template'!N19,".",'Statement template'!O19)),"")</f>
        <v/>
      </c>
      <c r="M18" s="46" t="str">
        <f>IF(('Statement template'!P19=0),"",'Statement template'!P19)</f>
        <v/>
      </c>
      <c r="N18" s="46" t="str">
        <f>IF(('Statement template'!Q19=0),"",'Statement template'!Q19)</f>
        <v/>
      </c>
      <c r="O18" s="46" t="str">
        <f>IF(('Statement template'!R19=0),"",'Statement template'!R19)</f>
        <v/>
      </c>
      <c r="P18" s="46" t="str">
        <f>IF(('Statement template'!S19=0),"",'Statement template'!S19)</f>
        <v/>
      </c>
      <c r="Q18" s="49" t="str">
        <f>IF(('Statement template'!T19=0),"",'Statement template'!T19)</f>
        <v/>
      </c>
    </row>
    <row r="19" spans="2:17" ht="15" x14ac:dyDescent="0.25">
      <c r="B19" s="47"/>
      <c r="C19" s="47"/>
      <c r="D19" s="48"/>
      <c r="E19" s="49"/>
      <c r="F19" s="45"/>
      <c r="G19" s="45"/>
      <c r="H19" s="86"/>
      <c r="I19" s="46" t="str">
        <f>CLEAN(TRIM('Statement template'!F20))</f>
        <v/>
      </c>
      <c r="J19" s="92" t="str">
        <f>TEXT((CLEAN(TRIM('Statement template'!C20))),"0.00")</f>
        <v/>
      </c>
      <c r="K19" s="46" t="str">
        <f>CLEAN(TRIM('Statement template'!I20))</f>
        <v/>
      </c>
      <c r="L19" s="46" t="str">
        <f>IF(NOT(ISBLANK('Statement template'!J20)),(CONCATENATE('Statement template'!J20,".",'Statement template'!K20,".",'Statement template'!L20,".",'Statement template'!M20,".",'Statement template'!N20,".",'Statement template'!O20)),"")</f>
        <v/>
      </c>
      <c r="M19" s="46" t="str">
        <f>IF(('Statement template'!P20=0),"",'Statement template'!P20)</f>
        <v/>
      </c>
      <c r="N19" s="46" t="str">
        <f>IF(('Statement template'!Q20=0),"",'Statement template'!Q20)</f>
        <v/>
      </c>
      <c r="O19" s="46" t="str">
        <f>IF(('Statement template'!R20=0),"",'Statement template'!R20)</f>
        <v/>
      </c>
      <c r="P19" s="46" t="str">
        <f>IF(('Statement template'!S20=0),"",'Statement template'!S20)</f>
        <v/>
      </c>
      <c r="Q19" s="49" t="str">
        <f>IF(('Statement template'!T20=0),"",'Statement template'!T20)</f>
        <v/>
      </c>
    </row>
    <row r="20" spans="2:17" ht="15" x14ac:dyDescent="0.25">
      <c r="B20" s="47"/>
      <c r="C20" s="47"/>
      <c r="D20" s="48"/>
      <c r="E20" s="49"/>
      <c r="F20" s="45"/>
      <c r="G20" s="45"/>
      <c r="H20" s="86"/>
      <c r="I20" s="46" t="str">
        <f>CLEAN(TRIM('Statement template'!F21))</f>
        <v/>
      </c>
      <c r="J20" s="92" t="str">
        <f>TEXT((CLEAN(TRIM('Statement template'!C21))),"0.00")</f>
        <v/>
      </c>
      <c r="K20" s="46" t="str">
        <f>CLEAN(TRIM('Statement template'!I21))</f>
        <v/>
      </c>
      <c r="L20" s="46" t="str">
        <f>IF(NOT(ISBLANK('Statement template'!J21)),(CONCATENATE('Statement template'!J21,".",'Statement template'!K21,".",'Statement template'!L21,".",'Statement template'!M21,".",'Statement template'!N21,".",'Statement template'!O21)),"")</f>
        <v/>
      </c>
      <c r="M20" s="46" t="str">
        <f>IF(('Statement template'!P21=0),"",'Statement template'!P21)</f>
        <v/>
      </c>
      <c r="N20" s="46" t="str">
        <f>IF(('Statement template'!Q21=0),"",'Statement template'!Q21)</f>
        <v/>
      </c>
      <c r="O20" s="46" t="str">
        <f>IF(('Statement template'!R21=0),"",'Statement template'!R21)</f>
        <v/>
      </c>
      <c r="P20" s="46" t="str">
        <f>IF(('Statement template'!S21=0),"",'Statement template'!S21)</f>
        <v/>
      </c>
      <c r="Q20" s="49" t="str">
        <f>IF(('Statement template'!T21=0),"",'Statement template'!T21)</f>
        <v/>
      </c>
    </row>
    <row r="21" spans="2:17" ht="15" x14ac:dyDescent="0.25">
      <c r="B21" s="47"/>
      <c r="C21" s="47"/>
      <c r="D21" s="48"/>
      <c r="E21" s="49"/>
      <c r="F21" s="45"/>
      <c r="G21" s="45"/>
      <c r="H21" s="86"/>
      <c r="I21" s="46" t="str">
        <f>CLEAN(TRIM('Statement template'!F22))</f>
        <v/>
      </c>
      <c r="J21" s="92" t="str">
        <f>TEXT((CLEAN(TRIM('Statement template'!C22))),"0.00")</f>
        <v/>
      </c>
      <c r="K21" s="46" t="str">
        <f>CLEAN(TRIM('Statement template'!I22))</f>
        <v/>
      </c>
      <c r="L21" s="46" t="str">
        <f>IF(NOT(ISBLANK('Statement template'!J22)),(CONCATENATE('Statement template'!J22,".",'Statement template'!K22,".",'Statement template'!L22,".",'Statement template'!M22,".",'Statement template'!N22,".",'Statement template'!O22)),"")</f>
        <v/>
      </c>
      <c r="M21" s="46" t="str">
        <f>IF(('Statement template'!P22=0),"",'Statement template'!P22)</f>
        <v/>
      </c>
      <c r="N21" s="46" t="str">
        <f>IF(('Statement template'!Q22=0),"",'Statement template'!Q22)</f>
        <v/>
      </c>
      <c r="O21" s="46" t="str">
        <f>IF(('Statement template'!R22=0),"",'Statement template'!R22)</f>
        <v/>
      </c>
      <c r="P21" s="46" t="str">
        <f>IF(('Statement template'!S22=0),"",'Statement template'!S22)</f>
        <v/>
      </c>
      <c r="Q21" s="49" t="str">
        <f>IF(('Statement template'!T22=0),"",'Statement template'!T22)</f>
        <v/>
      </c>
    </row>
    <row r="22" spans="2:17" ht="15" x14ac:dyDescent="0.25">
      <c r="B22" s="47"/>
      <c r="C22" s="47"/>
      <c r="D22" s="48"/>
      <c r="E22" s="49"/>
      <c r="F22" s="45"/>
      <c r="G22" s="45"/>
      <c r="H22" s="86"/>
      <c r="I22" s="46" t="str">
        <f>CLEAN(TRIM('Statement template'!F23))</f>
        <v/>
      </c>
      <c r="J22" s="92" t="str">
        <f>TEXT((CLEAN(TRIM('Statement template'!C23))),"0.00")</f>
        <v/>
      </c>
      <c r="K22" s="46" t="str">
        <f>CLEAN(TRIM('Statement template'!I23))</f>
        <v/>
      </c>
      <c r="L22" s="46" t="str">
        <f>IF(NOT(ISBLANK('Statement template'!J23)),(CONCATENATE('Statement template'!J23,".",'Statement template'!K23,".",'Statement template'!L23,".",'Statement template'!M23,".",'Statement template'!N23,".",'Statement template'!O23)),"")</f>
        <v/>
      </c>
      <c r="M22" s="46" t="str">
        <f>IF(('Statement template'!P23=0),"",'Statement template'!P23)</f>
        <v/>
      </c>
      <c r="N22" s="46" t="str">
        <f>IF(('Statement template'!Q23=0),"",'Statement template'!Q23)</f>
        <v/>
      </c>
      <c r="O22" s="46" t="str">
        <f>IF(('Statement template'!R23=0),"",'Statement template'!R23)</f>
        <v/>
      </c>
      <c r="P22" s="46" t="str">
        <f>IF(('Statement template'!S23=0),"",'Statement template'!S23)</f>
        <v/>
      </c>
      <c r="Q22" s="49" t="str">
        <f>IF(('Statement template'!T23=0),"",'Statement template'!T23)</f>
        <v/>
      </c>
    </row>
    <row r="23" spans="2:17" ht="15" x14ac:dyDescent="0.25">
      <c r="B23" s="47"/>
      <c r="C23" s="47"/>
      <c r="D23" s="48"/>
      <c r="E23" s="49"/>
      <c r="F23" s="45"/>
      <c r="G23" s="45"/>
      <c r="H23" s="86"/>
      <c r="I23" s="46" t="str">
        <f>CLEAN(TRIM('Statement template'!F24))</f>
        <v/>
      </c>
      <c r="J23" s="92" t="str">
        <f>TEXT((CLEAN(TRIM('Statement template'!C24))),"0.00")</f>
        <v/>
      </c>
      <c r="K23" s="46" t="str">
        <f>CLEAN(TRIM('Statement template'!I24))</f>
        <v/>
      </c>
      <c r="L23" s="46" t="str">
        <f>IF(NOT(ISBLANK('Statement template'!J24)),(CONCATENATE('Statement template'!J24,".",'Statement template'!K24,".",'Statement template'!L24,".",'Statement template'!M24,".",'Statement template'!N24,".",'Statement template'!O24)),"")</f>
        <v/>
      </c>
      <c r="M23" s="46" t="str">
        <f>IF(('Statement template'!P24=0),"",'Statement template'!P24)</f>
        <v/>
      </c>
      <c r="N23" s="46" t="str">
        <f>IF(('Statement template'!Q24=0),"",'Statement template'!Q24)</f>
        <v/>
      </c>
      <c r="O23" s="46" t="str">
        <f>IF(('Statement template'!R24=0),"",'Statement template'!R24)</f>
        <v/>
      </c>
      <c r="P23" s="46" t="str">
        <f>IF(('Statement template'!S24=0),"",'Statement template'!S24)</f>
        <v/>
      </c>
      <c r="Q23" s="49" t="str">
        <f>IF(('Statement template'!T24=0),"",'Statement template'!T24)</f>
        <v/>
      </c>
    </row>
    <row r="24" spans="2:17" ht="15" x14ac:dyDescent="0.25">
      <c r="B24" s="47"/>
      <c r="C24" s="47"/>
      <c r="D24" s="48"/>
      <c r="E24" s="49"/>
      <c r="F24" s="45"/>
      <c r="G24" s="45"/>
      <c r="H24" s="86"/>
      <c r="I24" s="46" t="str">
        <f>CLEAN(TRIM('Statement template'!F25))</f>
        <v/>
      </c>
      <c r="J24" s="92" t="str">
        <f>TEXT((CLEAN(TRIM('Statement template'!C25))),"0.00")</f>
        <v/>
      </c>
      <c r="K24" s="46" t="str">
        <f>CLEAN(TRIM('Statement template'!I25))</f>
        <v/>
      </c>
      <c r="L24" s="46" t="str">
        <f>IF(NOT(ISBLANK('Statement template'!J25)),(CONCATENATE('Statement template'!J25,".",'Statement template'!K25,".",'Statement template'!L25,".",'Statement template'!M25,".",'Statement template'!N25,".",'Statement template'!O25)),"")</f>
        <v/>
      </c>
      <c r="M24" s="46" t="str">
        <f>IF(('Statement template'!P25=0),"",'Statement template'!P25)</f>
        <v/>
      </c>
      <c r="N24" s="46" t="str">
        <f>IF(('Statement template'!Q25=0),"",'Statement template'!Q25)</f>
        <v/>
      </c>
      <c r="O24" s="46" t="str">
        <f>IF(('Statement template'!R25=0),"",'Statement template'!R25)</f>
        <v/>
      </c>
      <c r="P24" s="46" t="str">
        <f>IF(('Statement template'!S25=0),"",'Statement template'!S25)</f>
        <v/>
      </c>
      <c r="Q24" s="49" t="str">
        <f>IF(('Statement template'!T25=0),"",'Statement template'!T25)</f>
        <v/>
      </c>
    </row>
    <row r="25" spans="2:17" ht="15" x14ac:dyDescent="0.25">
      <c r="B25" s="47"/>
      <c r="C25" s="47"/>
      <c r="D25" s="48"/>
      <c r="E25" s="49"/>
      <c r="F25" s="45"/>
      <c r="G25" s="45"/>
      <c r="H25" s="86"/>
      <c r="I25" s="46" t="str">
        <f>CLEAN(TRIM('Statement template'!F26))</f>
        <v/>
      </c>
      <c r="J25" s="92" t="str">
        <f>TEXT((CLEAN(TRIM('Statement template'!C26))),"0.00")</f>
        <v/>
      </c>
      <c r="K25" s="46" t="str">
        <f>CLEAN(TRIM('Statement template'!I26))</f>
        <v/>
      </c>
      <c r="L25" s="46" t="str">
        <f>IF(NOT(ISBLANK('Statement template'!J26)),(CONCATENATE('Statement template'!J26,".",'Statement template'!K26,".",'Statement template'!L26,".",'Statement template'!M26,".",'Statement template'!N26,".",'Statement template'!O26)),"")</f>
        <v/>
      </c>
      <c r="M25" s="46" t="str">
        <f>IF(('Statement template'!P26=0),"",'Statement template'!P26)</f>
        <v/>
      </c>
      <c r="N25" s="46" t="str">
        <f>IF(('Statement template'!Q26=0),"",'Statement template'!Q26)</f>
        <v/>
      </c>
      <c r="O25" s="46" t="str">
        <f>IF(('Statement template'!R26=0),"",'Statement template'!R26)</f>
        <v/>
      </c>
      <c r="P25" s="46" t="str">
        <f>IF(('Statement template'!S26=0),"",'Statement template'!S26)</f>
        <v/>
      </c>
      <c r="Q25" s="49" t="str">
        <f>IF(('Statement template'!T26=0),"",'Statement template'!T26)</f>
        <v/>
      </c>
    </row>
    <row r="26" spans="2:17" ht="15" x14ac:dyDescent="0.25">
      <c r="B26" s="47"/>
      <c r="C26" s="47"/>
      <c r="D26" s="48"/>
      <c r="E26" s="49"/>
      <c r="F26" s="45"/>
      <c r="G26" s="45"/>
      <c r="H26" s="86"/>
      <c r="I26" s="46" t="str">
        <f>CLEAN(TRIM('Statement template'!F27))</f>
        <v/>
      </c>
      <c r="J26" s="92" t="str">
        <f>TEXT((CLEAN(TRIM('Statement template'!C27))),"0.00")</f>
        <v/>
      </c>
      <c r="K26" s="46" t="str">
        <f>CLEAN(TRIM('Statement template'!I27))</f>
        <v/>
      </c>
      <c r="L26" s="46" t="str">
        <f>IF(NOT(ISBLANK('Statement template'!J27)),(CONCATENATE('Statement template'!J27,".",'Statement template'!K27,".",'Statement template'!L27,".",'Statement template'!M27,".",'Statement template'!N27,".",'Statement template'!O27)),"")</f>
        <v/>
      </c>
      <c r="M26" s="46" t="str">
        <f>IF(('Statement template'!P27=0),"",'Statement template'!P27)</f>
        <v/>
      </c>
      <c r="N26" s="46" t="str">
        <f>IF(('Statement template'!Q27=0),"",'Statement template'!Q27)</f>
        <v/>
      </c>
      <c r="O26" s="46" t="str">
        <f>IF(('Statement template'!R27=0),"",'Statement template'!R27)</f>
        <v/>
      </c>
      <c r="P26" s="46" t="str">
        <f>IF(('Statement template'!S27=0),"",'Statement template'!S27)</f>
        <v/>
      </c>
      <c r="Q26" s="49" t="str">
        <f>IF(('Statement template'!T27=0),"",'Statement template'!T27)</f>
        <v/>
      </c>
    </row>
    <row r="27" spans="2:17" ht="15" x14ac:dyDescent="0.25">
      <c r="B27" s="47"/>
      <c r="C27" s="47"/>
      <c r="D27" s="48"/>
      <c r="E27" s="49"/>
      <c r="F27" s="45"/>
      <c r="G27" s="45"/>
      <c r="H27" s="86"/>
      <c r="I27" s="46" t="str">
        <f>CLEAN(TRIM('Statement template'!F28))</f>
        <v/>
      </c>
      <c r="J27" s="92" t="str">
        <f>TEXT((CLEAN(TRIM('Statement template'!C28))),"0.00")</f>
        <v/>
      </c>
      <c r="K27" s="46" t="str">
        <f>CLEAN(TRIM('Statement template'!I28))</f>
        <v/>
      </c>
      <c r="L27" s="46" t="str">
        <f>IF(NOT(ISBLANK('Statement template'!J28)),(CONCATENATE('Statement template'!J28,".",'Statement template'!K28,".",'Statement template'!L28,".",'Statement template'!M28,".",'Statement template'!N28,".",'Statement template'!O28)),"")</f>
        <v/>
      </c>
      <c r="M27" s="46" t="str">
        <f>IF(('Statement template'!P28=0),"",'Statement template'!P28)</f>
        <v/>
      </c>
      <c r="N27" s="46" t="str">
        <f>IF(('Statement template'!Q28=0),"",'Statement template'!Q28)</f>
        <v/>
      </c>
      <c r="O27" s="46" t="str">
        <f>IF(('Statement template'!R28=0),"",'Statement template'!R28)</f>
        <v/>
      </c>
      <c r="P27" s="46" t="str">
        <f>IF(('Statement template'!S28=0),"",'Statement template'!S28)</f>
        <v/>
      </c>
      <c r="Q27" s="49" t="str">
        <f>IF(('Statement template'!T28=0),"",'Statement template'!T28)</f>
        <v/>
      </c>
    </row>
    <row r="28" spans="2:17" ht="15" x14ac:dyDescent="0.25">
      <c r="B28" s="47"/>
      <c r="C28" s="47"/>
      <c r="D28" s="48"/>
      <c r="E28" s="49"/>
      <c r="F28" s="45"/>
      <c r="G28" s="45"/>
      <c r="H28" s="86"/>
      <c r="I28" s="46" t="str">
        <f>CLEAN(TRIM('Statement template'!F29))</f>
        <v/>
      </c>
      <c r="J28" s="92" t="str">
        <f>TEXT((CLEAN(TRIM('Statement template'!C29))),"0.00")</f>
        <v/>
      </c>
      <c r="K28" s="46" t="str">
        <f>CLEAN(TRIM('Statement template'!I29))</f>
        <v/>
      </c>
      <c r="L28" s="46" t="str">
        <f>IF(NOT(ISBLANK('Statement template'!J29)),(CONCATENATE('Statement template'!J29,".",'Statement template'!K29,".",'Statement template'!L29,".",'Statement template'!M29,".",'Statement template'!N29,".",'Statement template'!O29)),"")</f>
        <v/>
      </c>
      <c r="M28" s="46" t="str">
        <f>IF(('Statement template'!P29=0),"",'Statement template'!P29)</f>
        <v/>
      </c>
      <c r="N28" s="46" t="str">
        <f>IF(('Statement template'!Q29=0),"",'Statement template'!Q29)</f>
        <v/>
      </c>
      <c r="O28" s="46" t="str">
        <f>IF(('Statement template'!R29=0),"",'Statement template'!R29)</f>
        <v/>
      </c>
      <c r="P28" s="46" t="str">
        <f>IF(('Statement template'!S29=0),"",'Statement template'!S29)</f>
        <v/>
      </c>
      <c r="Q28" s="49" t="str">
        <f>IF(('Statement template'!T29=0),"",'Statement template'!T29)</f>
        <v/>
      </c>
    </row>
    <row r="29" spans="2:17" ht="15" x14ac:dyDescent="0.25">
      <c r="B29" s="47"/>
      <c r="C29" s="47"/>
      <c r="D29" s="48"/>
      <c r="E29" s="49"/>
      <c r="F29" s="45"/>
      <c r="G29" s="45"/>
      <c r="H29" s="86"/>
      <c r="I29" s="46" t="str">
        <f>CLEAN(TRIM('Statement template'!F30))</f>
        <v/>
      </c>
      <c r="J29" s="92" t="str">
        <f>TEXT((CLEAN(TRIM('Statement template'!C30))),"0.00")</f>
        <v/>
      </c>
      <c r="K29" s="46" t="str">
        <f>CLEAN(TRIM('Statement template'!I30))</f>
        <v/>
      </c>
      <c r="L29" s="46" t="str">
        <f>IF(NOT(ISBLANK('Statement template'!J30)),(CONCATENATE('Statement template'!J30,".",'Statement template'!K30,".",'Statement template'!L30,".",'Statement template'!M30,".",'Statement template'!N30,".",'Statement template'!O30)),"")</f>
        <v/>
      </c>
      <c r="M29" s="46" t="str">
        <f>IF(('Statement template'!P30=0),"",'Statement template'!P30)</f>
        <v/>
      </c>
      <c r="N29" s="46" t="str">
        <f>IF(('Statement template'!Q30=0),"",'Statement template'!Q30)</f>
        <v/>
      </c>
      <c r="O29" s="46" t="str">
        <f>IF(('Statement template'!R30=0),"",'Statement template'!R30)</f>
        <v/>
      </c>
      <c r="P29" s="46" t="str">
        <f>IF(('Statement template'!S30=0),"",'Statement template'!S30)</f>
        <v/>
      </c>
      <c r="Q29" s="49" t="str">
        <f>IF(('Statement template'!T30=0),"",'Statement template'!T30)</f>
        <v/>
      </c>
    </row>
    <row r="30" spans="2:17" ht="15" x14ac:dyDescent="0.25">
      <c r="B30" s="47"/>
      <c r="C30" s="47"/>
      <c r="D30" s="48"/>
      <c r="E30" s="49"/>
      <c r="F30" s="45"/>
      <c r="G30" s="45"/>
      <c r="H30" s="86"/>
      <c r="I30" s="46" t="str">
        <f>CLEAN(TRIM('Statement template'!F31))</f>
        <v/>
      </c>
      <c r="J30" s="92" t="str">
        <f>TEXT((CLEAN(TRIM('Statement template'!C31))),"0.00")</f>
        <v/>
      </c>
      <c r="K30" s="46" t="str">
        <f>CLEAN(TRIM('Statement template'!I31))</f>
        <v/>
      </c>
      <c r="L30" s="46" t="str">
        <f>IF(NOT(ISBLANK('Statement template'!J31)),(CONCATENATE('Statement template'!J31,".",'Statement template'!K31,".",'Statement template'!L31,".",'Statement template'!M31,".",'Statement template'!N31,".",'Statement template'!O31)),"")</f>
        <v/>
      </c>
      <c r="M30" s="46" t="str">
        <f>IF(('Statement template'!P31=0),"",'Statement template'!P31)</f>
        <v/>
      </c>
      <c r="N30" s="46" t="str">
        <f>IF(('Statement template'!Q31=0),"",'Statement template'!Q31)</f>
        <v/>
      </c>
      <c r="O30" s="46" t="str">
        <f>IF(('Statement template'!R31=0),"",'Statement template'!R31)</f>
        <v/>
      </c>
      <c r="P30" s="46" t="str">
        <f>IF(('Statement template'!S31=0),"",'Statement template'!S31)</f>
        <v/>
      </c>
      <c r="Q30" s="49" t="str">
        <f>IF(('Statement template'!T31=0),"",'Statement template'!T31)</f>
        <v/>
      </c>
    </row>
    <row r="31" spans="2:17" ht="15" x14ac:dyDescent="0.25">
      <c r="B31" s="47"/>
      <c r="C31" s="47"/>
      <c r="D31" s="48"/>
      <c r="E31" s="49"/>
      <c r="F31" s="45"/>
      <c r="G31" s="45"/>
      <c r="H31" s="86"/>
      <c r="I31" s="46" t="str">
        <f>CLEAN(TRIM('Statement template'!F32))</f>
        <v/>
      </c>
      <c r="J31" s="92" t="str">
        <f>TEXT((CLEAN(TRIM('Statement template'!C32))),"0.00")</f>
        <v/>
      </c>
      <c r="K31" s="46" t="str">
        <f>CLEAN(TRIM('Statement template'!I32))</f>
        <v/>
      </c>
      <c r="L31" s="46" t="str">
        <f>IF(NOT(ISBLANK('Statement template'!J32)),(CONCATENATE('Statement template'!J32,".",'Statement template'!K32,".",'Statement template'!L32,".",'Statement template'!M32,".",'Statement template'!N32,".",'Statement template'!O32)),"")</f>
        <v/>
      </c>
      <c r="M31" s="46" t="str">
        <f>IF(('Statement template'!P32=0),"",'Statement template'!P32)</f>
        <v/>
      </c>
      <c r="N31" s="46" t="str">
        <f>IF(('Statement template'!Q32=0),"",'Statement template'!Q32)</f>
        <v/>
      </c>
      <c r="O31" s="46" t="str">
        <f>IF(('Statement template'!R32=0),"",'Statement template'!R32)</f>
        <v/>
      </c>
      <c r="P31" s="46" t="str">
        <f>IF(('Statement template'!S32=0),"",'Statement template'!S32)</f>
        <v/>
      </c>
      <c r="Q31" s="49" t="str">
        <f>IF(('Statement template'!T32=0),"",'Statement template'!T32)</f>
        <v/>
      </c>
    </row>
    <row r="32" spans="2:17" ht="15" x14ac:dyDescent="0.25">
      <c r="B32" s="47"/>
      <c r="C32" s="47"/>
      <c r="D32" s="48"/>
      <c r="E32" s="49"/>
      <c r="F32" s="45"/>
      <c r="G32" s="45"/>
      <c r="H32" s="86"/>
      <c r="I32" s="46" t="str">
        <f>CLEAN(TRIM('Statement template'!F33))</f>
        <v/>
      </c>
      <c r="J32" s="92" t="str">
        <f>TEXT((CLEAN(TRIM('Statement template'!C33))),"0.00")</f>
        <v/>
      </c>
      <c r="K32" s="46" t="str">
        <f>CLEAN(TRIM('Statement template'!I33))</f>
        <v/>
      </c>
      <c r="L32" s="46" t="str">
        <f>IF(NOT(ISBLANK('Statement template'!J33)),(CONCATENATE('Statement template'!J33,".",'Statement template'!K33,".",'Statement template'!L33,".",'Statement template'!M33,".",'Statement template'!N33,".",'Statement template'!O33)),"")</f>
        <v/>
      </c>
      <c r="M32" s="46" t="str">
        <f>IF(('Statement template'!P33=0),"",'Statement template'!P33)</f>
        <v/>
      </c>
      <c r="N32" s="46" t="str">
        <f>IF(('Statement template'!Q33=0),"",'Statement template'!Q33)</f>
        <v/>
      </c>
      <c r="O32" s="46" t="str">
        <f>IF(('Statement template'!R33=0),"",'Statement template'!R33)</f>
        <v/>
      </c>
      <c r="P32" s="46" t="str">
        <f>IF(('Statement template'!S33=0),"",'Statement template'!S33)</f>
        <v/>
      </c>
      <c r="Q32" s="49" t="str">
        <f>IF(('Statement template'!T33=0),"",'Statement template'!T33)</f>
        <v/>
      </c>
    </row>
    <row r="33" spans="2:17" ht="15" x14ac:dyDescent="0.25">
      <c r="B33" s="47"/>
      <c r="C33" s="47"/>
      <c r="D33" s="48"/>
      <c r="E33" s="49"/>
      <c r="F33" s="45"/>
      <c r="G33" s="45"/>
      <c r="H33" s="86"/>
      <c r="I33" s="46" t="str">
        <f>CLEAN(TRIM('Statement template'!F34))</f>
        <v/>
      </c>
      <c r="J33" s="92" t="str">
        <f>TEXT((CLEAN(TRIM('Statement template'!C34))),"0.00")</f>
        <v/>
      </c>
      <c r="K33" s="46" t="str">
        <f>CLEAN(TRIM('Statement template'!I34))</f>
        <v/>
      </c>
      <c r="L33" s="46" t="str">
        <f>IF(NOT(ISBLANK('Statement template'!J34)),(CONCATENATE('Statement template'!J34,".",'Statement template'!K34,".",'Statement template'!L34,".",'Statement template'!M34,".",'Statement template'!N34,".",'Statement template'!O34)),"")</f>
        <v/>
      </c>
      <c r="M33" s="46" t="str">
        <f>IF(('Statement template'!P34=0),"",'Statement template'!P34)</f>
        <v/>
      </c>
      <c r="N33" s="46" t="str">
        <f>IF(('Statement template'!Q34=0),"",'Statement template'!Q34)</f>
        <v/>
      </c>
      <c r="O33" s="46" t="str">
        <f>IF(('Statement template'!R34=0),"",'Statement template'!R34)</f>
        <v/>
      </c>
      <c r="P33" s="46" t="str">
        <f>IF(('Statement template'!S34=0),"",'Statement template'!S34)</f>
        <v/>
      </c>
      <c r="Q33" s="49" t="str">
        <f>IF(('Statement template'!T34=0),"",'Statement template'!T34)</f>
        <v/>
      </c>
    </row>
    <row r="34" spans="2:17" ht="15" x14ac:dyDescent="0.25">
      <c r="B34" s="47"/>
      <c r="C34" s="47"/>
      <c r="D34" s="48"/>
      <c r="E34" s="49"/>
      <c r="F34" s="45"/>
      <c r="G34" s="45"/>
      <c r="H34" s="86"/>
      <c r="I34" s="46" t="str">
        <f>CLEAN(TRIM('Statement template'!F35))</f>
        <v/>
      </c>
      <c r="J34" s="92" t="str">
        <f>TEXT((CLEAN(TRIM('Statement template'!C35))),"0.00")</f>
        <v/>
      </c>
      <c r="K34" s="46" t="str">
        <f>CLEAN(TRIM('Statement template'!I35))</f>
        <v/>
      </c>
      <c r="L34" s="46" t="str">
        <f>IF(NOT(ISBLANK('Statement template'!J35)),(CONCATENATE('Statement template'!J35,".",'Statement template'!K35,".",'Statement template'!L35,".",'Statement template'!M35,".",'Statement template'!N35,".",'Statement template'!O35)),"")</f>
        <v/>
      </c>
      <c r="M34" s="46" t="str">
        <f>IF(('Statement template'!P35=0),"",'Statement template'!P35)</f>
        <v/>
      </c>
      <c r="N34" s="46" t="str">
        <f>IF(('Statement template'!Q35=0),"",'Statement template'!Q35)</f>
        <v/>
      </c>
      <c r="O34" s="46" t="str">
        <f>IF(('Statement template'!R35=0),"",'Statement template'!R35)</f>
        <v/>
      </c>
      <c r="P34" s="46" t="str">
        <f>IF(('Statement template'!S35=0),"",'Statement template'!S35)</f>
        <v/>
      </c>
      <c r="Q34" s="49" t="str">
        <f>IF(('Statement template'!T35=0),"",'Statement template'!T35)</f>
        <v/>
      </c>
    </row>
    <row r="35" spans="2:17" ht="15" x14ac:dyDescent="0.25">
      <c r="B35" s="47"/>
      <c r="C35" s="47"/>
      <c r="D35" s="48"/>
      <c r="E35" s="49"/>
      <c r="F35" s="45"/>
      <c r="G35" s="45"/>
      <c r="H35" s="86"/>
      <c r="I35" s="46" t="str">
        <f>CLEAN(TRIM('Statement template'!F36))</f>
        <v/>
      </c>
      <c r="J35" s="92" t="str">
        <f>TEXT((CLEAN(TRIM('Statement template'!C36))),"0.00")</f>
        <v/>
      </c>
      <c r="K35" s="46" t="str">
        <f>CLEAN(TRIM('Statement template'!I36))</f>
        <v/>
      </c>
      <c r="L35" s="46" t="str">
        <f>IF(NOT(ISBLANK('Statement template'!J36)),(CONCATENATE('Statement template'!J36,".",'Statement template'!K36,".",'Statement template'!L36,".",'Statement template'!M36,".",'Statement template'!N36,".",'Statement template'!O36)),"")</f>
        <v/>
      </c>
      <c r="M35" s="46" t="str">
        <f>IF(('Statement template'!P36=0),"",'Statement template'!P36)</f>
        <v/>
      </c>
      <c r="N35" s="46" t="str">
        <f>IF(('Statement template'!Q36=0),"",'Statement template'!Q36)</f>
        <v/>
      </c>
      <c r="O35" s="46" t="str">
        <f>IF(('Statement template'!R36=0),"",'Statement template'!R36)</f>
        <v/>
      </c>
      <c r="P35" s="46" t="str">
        <f>IF(('Statement template'!S36=0),"",'Statement template'!S36)</f>
        <v/>
      </c>
      <c r="Q35" s="49" t="str">
        <f>IF(('Statement template'!T36=0),"",'Statement template'!T36)</f>
        <v/>
      </c>
    </row>
    <row r="36" spans="2:17" ht="15" x14ac:dyDescent="0.25">
      <c r="B36" s="47"/>
      <c r="C36" s="47"/>
      <c r="D36" s="48"/>
      <c r="E36" s="49"/>
      <c r="F36" s="45"/>
      <c r="G36" s="45"/>
      <c r="H36" s="86"/>
      <c r="I36" s="46" t="str">
        <f>CLEAN(TRIM('Statement template'!F37))</f>
        <v/>
      </c>
      <c r="J36" s="92" t="str">
        <f>TEXT((CLEAN(TRIM('Statement template'!C37))),"0.00")</f>
        <v/>
      </c>
      <c r="K36" s="46" t="str">
        <f>CLEAN(TRIM('Statement template'!I37))</f>
        <v/>
      </c>
      <c r="L36" s="46" t="str">
        <f>IF(NOT(ISBLANK('Statement template'!J37)),(CONCATENATE('Statement template'!J37,".",'Statement template'!K37,".",'Statement template'!L37,".",'Statement template'!M37,".",'Statement template'!N37,".",'Statement template'!O37)),"")</f>
        <v/>
      </c>
      <c r="M36" s="46" t="str">
        <f>IF(('Statement template'!P37=0),"",'Statement template'!P37)</f>
        <v/>
      </c>
      <c r="N36" s="46" t="str">
        <f>IF(('Statement template'!Q37=0),"",'Statement template'!Q37)</f>
        <v/>
      </c>
      <c r="O36" s="46" t="str">
        <f>IF(('Statement template'!R37=0),"",'Statement template'!R37)</f>
        <v/>
      </c>
      <c r="P36" s="46" t="str">
        <f>IF(('Statement template'!S37=0),"",'Statement template'!S37)</f>
        <v/>
      </c>
      <c r="Q36" s="49" t="str">
        <f>IF(('Statement template'!T37=0),"",'Statement template'!T37)</f>
        <v/>
      </c>
    </row>
    <row r="37" spans="2:17" ht="15" x14ac:dyDescent="0.25">
      <c r="B37" s="47"/>
      <c r="C37" s="47"/>
      <c r="D37" s="48"/>
      <c r="E37" s="49"/>
      <c r="F37" s="45"/>
      <c r="G37" s="45"/>
      <c r="H37" s="86"/>
      <c r="I37" s="46" t="str">
        <f>CLEAN(TRIM('Statement template'!F38))</f>
        <v/>
      </c>
      <c r="J37" s="92" t="str">
        <f>TEXT((CLEAN(TRIM('Statement template'!C38))),"0.00")</f>
        <v/>
      </c>
      <c r="K37" s="46" t="str">
        <f>CLEAN(TRIM('Statement template'!I38))</f>
        <v/>
      </c>
      <c r="L37" s="46" t="str">
        <f>IF(NOT(ISBLANK('Statement template'!J38)),(CONCATENATE('Statement template'!J38,".",'Statement template'!K38,".",'Statement template'!L38,".",'Statement template'!M38,".",'Statement template'!N38,".",'Statement template'!O38)),"")</f>
        <v/>
      </c>
      <c r="M37" s="46" t="str">
        <f>IF(('Statement template'!P38=0),"",'Statement template'!P38)</f>
        <v/>
      </c>
      <c r="N37" s="46" t="str">
        <f>IF(('Statement template'!Q38=0),"",'Statement template'!Q38)</f>
        <v/>
      </c>
      <c r="O37" s="46" t="str">
        <f>IF(('Statement template'!R38=0),"",'Statement template'!R38)</f>
        <v/>
      </c>
      <c r="P37" s="46" t="str">
        <f>IF(('Statement template'!S38=0),"",'Statement template'!S38)</f>
        <v/>
      </c>
      <c r="Q37" s="49" t="str">
        <f>IF(('Statement template'!T38=0),"",'Statement template'!T38)</f>
        <v/>
      </c>
    </row>
    <row r="38" spans="2:17" ht="15" x14ac:dyDescent="0.25">
      <c r="B38" s="47"/>
      <c r="C38" s="47"/>
      <c r="D38" s="48"/>
      <c r="E38" s="49"/>
      <c r="F38" s="45"/>
      <c r="G38" s="45"/>
      <c r="H38" s="86"/>
      <c r="I38" s="46" t="str">
        <f>CLEAN(TRIM('Statement template'!F39))</f>
        <v/>
      </c>
      <c r="J38" s="92" t="str">
        <f>TEXT((CLEAN(TRIM('Statement template'!C39))),"0.00")</f>
        <v/>
      </c>
      <c r="K38" s="46" t="str">
        <f>CLEAN(TRIM('Statement template'!I39))</f>
        <v/>
      </c>
      <c r="L38" s="46" t="str">
        <f>IF(NOT(ISBLANK('Statement template'!J39)),(CONCATENATE('Statement template'!J39,".",'Statement template'!K39,".",'Statement template'!L39,".",'Statement template'!M39,".",'Statement template'!N39,".",'Statement template'!O39)),"")</f>
        <v/>
      </c>
      <c r="M38" s="46" t="str">
        <f>IF(('Statement template'!P39=0),"",'Statement template'!P39)</f>
        <v/>
      </c>
      <c r="N38" s="46" t="str">
        <f>IF(('Statement template'!Q39=0),"",'Statement template'!Q39)</f>
        <v/>
      </c>
      <c r="O38" s="46" t="str">
        <f>IF(('Statement template'!R39=0),"",'Statement template'!R39)</f>
        <v/>
      </c>
      <c r="P38" s="46" t="str">
        <f>IF(('Statement template'!S39=0),"",'Statement template'!S39)</f>
        <v/>
      </c>
      <c r="Q38" s="49" t="str">
        <f>IF(('Statement template'!T39=0),"",'Statement template'!T39)</f>
        <v/>
      </c>
    </row>
    <row r="39" spans="2:17" ht="15" x14ac:dyDescent="0.25">
      <c r="B39" s="47"/>
      <c r="C39" s="47"/>
      <c r="D39" s="48"/>
      <c r="E39" s="49"/>
      <c r="F39" s="45"/>
      <c r="G39" s="45"/>
      <c r="H39" s="86"/>
      <c r="I39" s="46" t="str">
        <f>CLEAN(TRIM('Statement template'!F40))</f>
        <v/>
      </c>
      <c r="J39" s="92" t="str">
        <f>TEXT((CLEAN(TRIM('Statement template'!C40))),"0.00")</f>
        <v/>
      </c>
      <c r="K39" s="46" t="str">
        <f>CLEAN(TRIM('Statement template'!I40))</f>
        <v/>
      </c>
      <c r="L39" s="46" t="str">
        <f>IF(NOT(ISBLANK('Statement template'!J40)),(CONCATENATE('Statement template'!J40,".",'Statement template'!K40,".",'Statement template'!L40,".",'Statement template'!M40,".",'Statement template'!N40,".",'Statement template'!O40)),"")</f>
        <v/>
      </c>
      <c r="M39" s="46" t="str">
        <f>IF(('Statement template'!P40=0),"",'Statement template'!P40)</f>
        <v/>
      </c>
      <c r="N39" s="46" t="str">
        <f>IF(('Statement template'!Q40=0),"",'Statement template'!Q40)</f>
        <v/>
      </c>
      <c r="O39" s="46" t="str">
        <f>IF(('Statement template'!R40=0),"",'Statement template'!R40)</f>
        <v/>
      </c>
      <c r="P39" s="46" t="str">
        <f>IF(('Statement template'!S40=0),"",'Statement template'!S40)</f>
        <v/>
      </c>
      <c r="Q39" s="49" t="str">
        <f>IF(('Statement template'!T40=0),"",'Statement template'!T40)</f>
        <v/>
      </c>
    </row>
    <row r="40" spans="2:17" ht="15" x14ac:dyDescent="0.25">
      <c r="B40" s="47"/>
      <c r="C40" s="47"/>
      <c r="D40" s="48"/>
      <c r="E40" s="49"/>
      <c r="F40" s="45"/>
      <c r="G40" s="45"/>
      <c r="H40" s="86"/>
      <c r="I40" s="46" t="str">
        <f>CLEAN(TRIM('Statement template'!F41))</f>
        <v/>
      </c>
      <c r="J40" s="92" t="str">
        <f>TEXT((CLEAN(TRIM('Statement template'!C41))),"0.00")</f>
        <v/>
      </c>
      <c r="K40" s="46" t="str">
        <f>CLEAN(TRIM('Statement template'!I41))</f>
        <v/>
      </c>
      <c r="L40" s="46" t="str">
        <f>IF(NOT(ISBLANK('Statement template'!J41)),(CONCATENATE('Statement template'!J41,".",'Statement template'!K41,".",'Statement template'!L41,".",'Statement template'!M41,".",'Statement template'!N41,".",'Statement template'!O41)),"")</f>
        <v/>
      </c>
      <c r="M40" s="46" t="str">
        <f>IF(('Statement template'!P41=0),"",'Statement template'!P41)</f>
        <v/>
      </c>
      <c r="N40" s="46" t="str">
        <f>IF(('Statement template'!Q41=0),"",'Statement template'!Q41)</f>
        <v/>
      </c>
      <c r="O40" s="46" t="str">
        <f>IF(('Statement template'!R41=0),"",'Statement template'!R41)</f>
        <v/>
      </c>
      <c r="P40" s="46" t="str">
        <f>IF(('Statement template'!S41=0),"",'Statement template'!S41)</f>
        <v/>
      </c>
      <c r="Q40" s="49" t="str">
        <f>IF(('Statement template'!T41=0),"",'Statement template'!T41)</f>
        <v/>
      </c>
    </row>
    <row r="41" spans="2:17" ht="15" x14ac:dyDescent="0.25">
      <c r="B41" s="47"/>
      <c r="C41" s="47"/>
      <c r="D41" s="48"/>
      <c r="E41" s="49"/>
      <c r="F41" s="45"/>
      <c r="G41" s="45"/>
      <c r="H41" s="86"/>
      <c r="I41" s="46" t="str">
        <f>CLEAN(TRIM('Statement template'!F42))</f>
        <v/>
      </c>
      <c r="J41" s="92" t="str">
        <f>TEXT((CLEAN(TRIM('Statement template'!C42))),"0.00")</f>
        <v/>
      </c>
      <c r="K41" s="46" t="str">
        <f>CLEAN(TRIM('Statement template'!I42))</f>
        <v/>
      </c>
      <c r="L41" s="46" t="str">
        <f>IF(NOT(ISBLANK('Statement template'!J42)),(CONCATENATE('Statement template'!J42,".",'Statement template'!K42,".",'Statement template'!L42,".",'Statement template'!M42,".",'Statement template'!N42,".",'Statement template'!O42)),"")</f>
        <v/>
      </c>
      <c r="M41" s="46" t="str">
        <f>IF(('Statement template'!P42=0),"",'Statement template'!P42)</f>
        <v/>
      </c>
      <c r="N41" s="46" t="str">
        <f>IF(('Statement template'!Q42=0),"",'Statement template'!Q42)</f>
        <v/>
      </c>
      <c r="O41" s="46" t="str">
        <f>IF(('Statement template'!R42=0),"",'Statement template'!R42)</f>
        <v/>
      </c>
      <c r="P41" s="46" t="str">
        <f>IF(('Statement template'!S42=0),"",'Statement template'!S42)</f>
        <v/>
      </c>
      <c r="Q41" s="49" t="str">
        <f>IF(('Statement template'!T42=0),"",'Statement template'!T42)</f>
        <v/>
      </c>
    </row>
    <row r="42" spans="2:17" ht="15" x14ac:dyDescent="0.25">
      <c r="B42" s="47"/>
      <c r="C42" s="47"/>
      <c r="D42" s="48"/>
      <c r="E42" s="49"/>
      <c r="F42" s="45"/>
      <c r="G42" s="45"/>
      <c r="H42" s="86"/>
      <c r="I42" s="46" t="str">
        <f>CLEAN(TRIM('Statement template'!F43))</f>
        <v/>
      </c>
      <c r="J42" s="92" t="str">
        <f>TEXT((CLEAN(TRIM('Statement template'!C43))),"0.00")</f>
        <v/>
      </c>
      <c r="K42" s="46" t="str">
        <f>CLEAN(TRIM('Statement template'!I43))</f>
        <v/>
      </c>
      <c r="L42" s="46" t="str">
        <f>IF(NOT(ISBLANK('Statement template'!J43)),(CONCATENATE('Statement template'!J43,".",'Statement template'!K43,".",'Statement template'!L43,".",'Statement template'!M43,".",'Statement template'!N43,".",'Statement template'!O43)),"")</f>
        <v/>
      </c>
      <c r="M42" s="46" t="str">
        <f>IF(('Statement template'!P43=0),"",'Statement template'!P43)</f>
        <v/>
      </c>
      <c r="N42" s="46" t="str">
        <f>IF(('Statement template'!Q43=0),"",'Statement template'!Q43)</f>
        <v/>
      </c>
      <c r="O42" s="46" t="str">
        <f>IF(('Statement template'!R43=0),"",'Statement template'!R43)</f>
        <v/>
      </c>
      <c r="P42" s="46" t="str">
        <f>IF(('Statement template'!S43=0),"",'Statement template'!S43)</f>
        <v/>
      </c>
      <c r="Q42" s="49" t="str">
        <f>IF(('Statement template'!T43=0),"",'Statement template'!T43)</f>
        <v/>
      </c>
    </row>
    <row r="43" spans="2:17" ht="15" x14ac:dyDescent="0.25">
      <c r="B43" s="47"/>
      <c r="C43" s="47"/>
      <c r="D43" s="48"/>
      <c r="E43" s="49"/>
      <c r="F43" s="45"/>
      <c r="G43" s="45"/>
      <c r="H43" s="86"/>
      <c r="I43" s="46" t="str">
        <f>CLEAN(TRIM('Statement template'!F44))</f>
        <v/>
      </c>
      <c r="J43" s="92" t="str">
        <f>TEXT((CLEAN(TRIM('Statement template'!C44))),"0.00")</f>
        <v/>
      </c>
      <c r="K43" s="46" t="str">
        <f>CLEAN(TRIM('Statement template'!I44))</f>
        <v/>
      </c>
      <c r="L43" s="46" t="str">
        <f>IF(NOT(ISBLANK('Statement template'!J44)),(CONCATENATE('Statement template'!J44,".",'Statement template'!K44,".",'Statement template'!L44,".",'Statement template'!M44,".",'Statement template'!N44,".",'Statement template'!O44)),"")</f>
        <v/>
      </c>
      <c r="M43" s="46" t="str">
        <f>IF(('Statement template'!P44=0),"",'Statement template'!P44)</f>
        <v/>
      </c>
      <c r="N43" s="46" t="str">
        <f>IF(('Statement template'!Q44=0),"",'Statement template'!Q44)</f>
        <v/>
      </c>
      <c r="O43" s="46" t="str">
        <f>IF(('Statement template'!R44=0),"",'Statement template'!R44)</f>
        <v/>
      </c>
      <c r="P43" s="46" t="str">
        <f>IF(('Statement template'!S44=0),"",'Statement template'!S44)</f>
        <v/>
      </c>
      <c r="Q43" s="49" t="str">
        <f>IF(('Statement template'!T44=0),"",'Statement template'!T44)</f>
        <v/>
      </c>
    </row>
    <row r="44" spans="2:17" ht="15" x14ac:dyDescent="0.25">
      <c r="B44" s="47"/>
      <c r="C44" s="47"/>
      <c r="D44" s="48"/>
      <c r="E44" s="49"/>
      <c r="F44" s="45"/>
      <c r="G44" s="45"/>
      <c r="H44" s="86"/>
      <c r="I44" s="46" t="str">
        <f>CLEAN(TRIM('Statement template'!F45))</f>
        <v/>
      </c>
      <c r="J44" s="92" t="str">
        <f>TEXT((CLEAN(TRIM('Statement template'!C45))),"0.00")</f>
        <v/>
      </c>
      <c r="K44" s="46" t="str">
        <f>CLEAN(TRIM('Statement template'!I45))</f>
        <v/>
      </c>
      <c r="L44" s="46" t="str">
        <f>IF(NOT(ISBLANK('Statement template'!J45)),(CONCATENATE('Statement template'!J45,".",'Statement template'!K45,".",'Statement template'!L45,".",'Statement template'!M45,".",'Statement template'!N45,".",'Statement template'!O45)),"")</f>
        <v/>
      </c>
      <c r="M44" s="46" t="str">
        <f>IF(('Statement template'!P45=0),"",'Statement template'!P45)</f>
        <v/>
      </c>
      <c r="N44" s="46" t="str">
        <f>IF(('Statement template'!Q45=0),"",'Statement template'!Q45)</f>
        <v/>
      </c>
      <c r="O44" s="46" t="str">
        <f>IF(('Statement template'!R45=0),"",'Statement template'!R45)</f>
        <v/>
      </c>
      <c r="P44" s="46" t="str">
        <f>IF(('Statement template'!S45=0),"",'Statement template'!S45)</f>
        <v/>
      </c>
      <c r="Q44" s="49" t="str">
        <f>IF(('Statement template'!T45=0),"",'Statement template'!T45)</f>
        <v/>
      </c>
    </row>
    <row r="45" spans="2:17" ht="15" x14ac:dyDescent="0.25">
      <c r="B45" s="47"/>
      <c r="C45" s="47"/>
      <c r="D45" s="48"/>
      <c r="E45" s="49"/>
      <c r="F45" s="45"/>
      <c r="G45" s="45"/>
      <c r="H45" s="86"/>
      <c r="I45" s="46" t="str">
        <f>CLEAN(TRIM('Statement template'!F46))</f>
        <v/>
      </c>
      <c r="J45" s="92" t="str">
        <f>TEXT((CLEAN(TRIM('Statement template'!C46))),"0.00")</f>
        <v/>
      </c>
      <c r="K45" s="46" t="str">
        <f>CLEAN(TRIM('Statement template'!I46))</f>
        <v/>
      </c>
      <c r="L45" s="46" t="str">
        <f>IF(NOT(ISBLANK('Statement template'!J46)),(CONCATENATE('Statement template'!J46,".",'Statement template'!K46,".",'Statement template'!L46,".",'Statement template'!M46,".",'Statement template'!N46,".",'Statement template'!O46)),"")</f>
        <v/>
      </c>
      <c r="M45" s="46" t="str">
        <f>IF(('Statement template'!P46=0),"",'Statement template'!P46)</f>
        <v/>
      </c>
      <c r="N45" s="46" t="str">
        <f>IF(('Statement template'!Q46=0),"",'Statement template'!Q46)</f>
        <v/>
      </c>
      <c r="O45" s="46" t="str">
        <f>IF(('Statement template'!R46=0),"",'Statement template'!R46)</f>
        <v/>
      </c>
      <c r="P45" s="46" t="str">
        <f>IF(('Statement template'!S46=0),"",'Statement template'!S46)</f>
        <v/>
      </c>
      <c r="Q45" s="49" t="str">
        <f>IF(('Statement template'!T46=0),"",'Statement template'!T46)</f>
        <v/>
      </c>
    </row>
    <row r="46" spans="2:17" ht="15" x14ac:dyDescent="0.25">
      <c r="B46" s="47"/>
      <c r="C46" s="47"/>
      <c r="D46" s="48"/>
      <c r="E46" s="49"/>
      <c r="F46" s="45"/>
      <c r="G46" s="45"/>
      <c r="H46" s="86"/>
      <c r="I46" s="46" t="str">
        <f>CLEAN(TRIM('Statement template'!F47))</f>
        <v/>
      </c>
      <c r="J46" s="92" t="str">
        <f>TEXT((CLEAN(TRIM('Statement template'!C47))),"0.00")</f>
        <v/>
      </c>
      <c r="K46" s="46" t="str">
        <f>CLEAN(TRIM('Statement template'!I47))</f>
        <v/>
      </c>
      <c r="L46" s="46" t="str">
        <f>IF(NOT(ISBLANK('Statement template'!J47)),(CONCATENATE('Statement template'!J47,".",'Statement template'!K47,".",'Statement template'!L47,".",'Statement template'!M47,".",'Statement template'!N47,".",'Statement template'!O47)),"")</f>
        <v/>
      </c>
      <c r="M46" s="46" t="str">
        <f>IF(('Statement template'!P47=0),"",'Statement template'!P47)</f>
        <v/>
      </c>
      <c r="N46" s="46" t="str">
        <f>IF(('Statement template'!Q47=0),"",'Statement template'!Q47)</f>
        <v/>
      </c>
      <c r="O46" s="46" t="str">
        <f>IF(('Statement template'!R47=0),"",'Statement template'!R47)</f>
        <v/>
      </c>
      <c r="P46" s="46" t="str">
        <f>IF(('Statement template'!S47=0),"",'Statement template'!S47)</f>
        <v/>
      </c>
      <c r="Q46" s="49" t="str">
        <f>IF(('Statement template'!T47=0),"",'Statement template'!T47)</f>
        <v/>
      </c>
    </row>
    <row r="47" spans="2:17" ht="15" x14ac:dyDescent="0.25">
      <c r="B47" s="47"/>
      <c r="C47" s="47"/>
      <c r="D47" s="48"/>
      <c r="E47" s="49"/>
      <c r="F47" s="45"/>
      <c r="G47" s="45"/>
      <c r="H47" s="86"/>
      <c r="I47" s="46" t="str">
        <f>CLEAN(TRIM('Statement template'!F48))</f>
        <v/>
      </c>
      <c r="J47" s="92" t="str">
        <f>TEXT((CLEAN(TRIM('Statement template'!C48))),"0.00")</f>
        <v/>
      </c>
      <c r="K47" s="46" t="str">
        <f>CLEAN(TRIM('Statement template'!I48))</f>
        <v/>
      </c>
      <c r="L47" s="46" t="str">
        <f>IF(NOT(ISBLANK('Statement template'!J48)),(CONCATENATE('Statement template'!J48,".",'Statement template'!K48,".",'Statement template'!L48,".",'Statement template'!M48,".",'Statement template'!N48,".",'Statement template'!O48)),"")</f>
        <v/>
      </c>
      <c r="M47" s="46" t="str">
        <f>IF(('Statement template'!P48=0),"",'Statement template'!P48)</f>
        <v/>
      </c>
      <c r="N47" s="46" t="str">
        <f>IF(('Statement template'!Q48=0),"",'Statement template'!Q48)</f>
        <v/>
      </c>
      <c r="O47" s="46" t="str">
        <f>IF(('Statement template'!R48=0),"",'Statement template'!R48)</f>
        <v/>
      </c>
      <c r="P47" s="46" t="str">
        <f>IF(('Statement template'!S48=0),"",'Statement template'!S48)</f>
        <v/>
      </c>
      <c r="Q47" s="49" t="str">
        <f>IF(('Statement template'!T48=0),"",'Statement template'!T48)</f>
        <v/>
      </c>
    </row>
    <row r="48" spans="2:17" ht="15" x14ac:dyDescent="0.25">
      <c r="B48" s="47"/>
      <c r="C48" s="47"/>
      <c r="D48" s="48"/>
      <c r="E48" s="49"/>
      <c r="F48" s="45"/>
      <c r="G48" s="45"/>
      <c r="H48" s="86"/>
      <c r="I48" s="46" t="str">
        <f>CLEAN(TRIM('Statement template'!F49))</f>
        <v/>
      </c>
      <c r="J48" s="92" t="str">
        <f>TEXT((CLEAN(TRIM('Statement template'!C49))),"0.00")</f>
        <v/>
      </c>
      <c r="K48" s="46" t="str">
        <f>CLEAN(TRIM('Statement template'!I49))</f>
        <v/>
      </c>
      <c r="L48" s="46" t="str">
        <f>IF(NOT(ISBLANK('Statement template'!J49)),(CONCATENATE('Statement template'!J49,".",'Statement template'!K49,".",'Statement template'!L49,".",'Statement template'!M49,".",'Statement template'!N49,".",'Statement template'!O49)),"")</f>
        <v/>
      </c>
      <c r="M48" s="46" t="str">
        <f>IF(('Statement template'!P49=0),"",'Statement template'!P49)</f>
        <v/>
      </c>
      <c r="N48" s="46" t="str">
        <f>IF(('Statement template'!Q49=0),"",'Statement template'!Q49)</f>
        <v/>
      </c>
      <c r="O48" s="46" t="str">
        <f>IF(('Statement template'!R49=0),"",'Statement template'!R49)</f>
        <v/>
      </c>
      <c r="P48" s="46" t="str">
        <f>IF(('Statement template'!S49=0),"",'Statement template'!S49)</f>
        <v/>
      </c>
      <c r="Q48" s="49" t="str">
        <f>IF(('Statement template'!T49=0),"",'Statement template'!T49)</f>
        <v/>
      </c>
    </row>
    <row r="49" spans="2:17" ht="15" x14ac:dyDescent="0.25">
      <c r="B49" s="47"/>
      <c r="C49" s="47"/>
      <c r="D49" s="48"/>
      <c r="E49" s="49"/>
      <c r="F49" s="45"/>
      <c r="G49" s="45"/>
      <c r="H49" s="86"/>
      <c r="I49" s="46" t="str">
        <f>CLEAN(TRIM('Statement template'!F50))</f>
        <v/>
      </c>
      <c r="J49" s="92" t="str">
        <f>TEXT((CLEAN(TRIM('Statement template'!C50))),"0.00")</f>
        <v/>
      </c>
      <c r="K49" s="46" t="str">
        <f>CLEAN(TRIM('Statement template'!I50))</f>
        <v/>
      </c>
      <c r="L49" s="46" t="str">
        <f>IF(NOT(ISBLANK('Statement template'!J50)),(CONCATENATE('Statement template'!J50,".",'Statement template'!K50,".",'Statement template'!L50,".",'Statement template'!M50,".",'Statement template'!N50,".",'Statement template'!O50)),"")</f>
        <v/>
      </c>
      <c r="M49" s="46" t="str">
        <f>IF(('Statement template'!P50=0),"",'Statement template'!P50)</f>
        <v/>
      </c>
      <c r="N49" s="46" t="str">
        <f>IF(('Statement template'!Q50=0),"",'Statement template'!Q50)</f>
        <v/>
      </c>
      <c r="O49" s="46" t="str">
        <f>IF(('Statement template'!R50=0),"",'Statement template'!R50)</f>
        <v/>
      </c>
      <c r="P49" s="46" t="str">
        <f>IF(('Statement template'!S50=0),"",'Statement template'!S50)</f>
        <v/>
      </c>
      <c r="Q49" s="49" t="str">
        <f>IF(('Statement template'!T50=0),"",'Statement template'!T50)</f>
        <v/>
      </c>
    </row>
    <row r="50" spans="2:17" ht="15" x14ac:dyDescent="0.25">
      <c r="B50" s="47"/>
      <c r="C50" s="47"/>
      <c r="D50" s="48"/>
      <c r="E50" s="49"/>
      <c r="F50" s="45"/>
      <c r="G50" s="45"/>
      <c r="H50" s="86"/>
      <c r="I50" s="46" t="str">
        <f>CLEAN(TRIM('Statement template'!F51))</f>
        <v/>
      </c>
      <c r="J50" s="92" t="str">
        <f>TEXT((CLEAN(TRIM('Statement template'!C51))),"0.00")</f>
        <v/>
      </c>
      <c r="K50" s="46" t="str">
        <f>CLEAN(TRIM('Statement template'!I51))</f>
        <v/>
      </c>
      <c r="L50" s="46" t="str">
        <f>IF(NOT(ISBLANK('Statement template'!J51)),(CONCATENATE('Statement template'!J51,".",'Statement template'!K51,".",'Statement template'!L51,".",'Statement template'!M51,".",'Statement template'!N51,".",'Statement template'!O51)),"")</f>
        <v/>
      </c>
      <c r="M50" s="46" t="str">
        <f>IF(('Statement template'!P51=0),"",'Statement template'!P51)</f>
        <v/>
      </c>
      <c r="N50" s="46" t="str">
        <f>IF(('Statement template'!Q51=0),"",'Statement template'!Q51)</f>
        <v/>
      </c>
      <c r="O50" s="46" t="str">
        <f>IF(('Statement template'!R51=0),"",'Statement template'!R51)</f>
        <v/>
      </c>
      <c r="P50" s="46" t="str">
        <f>IF(('Statement template'!S51=0),"",'Statement template'!S51)</f>
        <v/>
      </c>
      <c r="Q50" s="49" t="str">
        <f>IF(('Statement template'!T51=0),"",'Statement template'!T51)</f>
        <v/>
      </c>
    </row>
    <row r="51" spans="2:17" ht="15" x14ac:dyDescent="0.25">
      <c r="B51" s="47"/>
      <c r="C51" s="47"/>
      <c r="D51" s="48"/>
      <c r="E51" s="49"/>
      <c r="F51" s="45"/>
      <c r="G51" s="45"/>
      <c r="H51" s="86"/>
      <c r="I51" s="46" t="str">
        <f>CLEAN(TRIM('Statement template'!F52))</f>
        <v/>
      </c>
      <c r="J51" s="92" t="str">
        <f>TEXT((CLEAN(TRIM('Statement template'!C52))),"0.00")</f>
        <v/>
      </c>
      <c r="K51" s="46" t="str">
        <f>CLEAN(TRIM('Statement template'!I52))</f>
        <v/>
      </c>
      <c r="L51" s="46" t="str">
        <f>IF(NOT(ISBLANK('Statement template'!J52)),(CONCATENATE('Statement template'!J52,".",'Statement template'!K52,".",'Statement template'!L52,".",'Statement template'!M52,".",'Statement template'!N52,".",'Statement template'!O52)),"")</f>
        <v/>
      </c>
      <c r="M51" s="46" t="str">
        <f>IF(('Statement template'!P52=0),"",'Statement template'!P52)</f>
        <v/>
      </c>
      <c r="N51" s="46" t="str">
        <f>IF(('Statement template'!Q52=0),"",'Statement template'!Q52)</f>
        <v/>
      </c>
      <c r="O51" s="46" t="str">
        <f>IF(('Statement template'!R52=0),"",'Statement template'!R52)</f>
        <v/>
      </c>
      <c r="P51" s="46" t="str">
        <f>IF(('Statement template'!S52=0),"",'Statement template'!S52)</f>
        <v/>
      </c>
      <c r="Q51" s="49" t="str">
        <f>IF(('Statement template'!T52=0),"",'Statement template'!T52)</f>
        <v/>
      </c>
    </row>
    <row r="52" spans="2:17" ht="15" x14ac:dyDescent="0.25">
      <c r="B52" s="47"/>
      <c r="C52" s="47"/>
      <c r="D52" s="48"/>
      <c r="E52" s="49"/>
      <c r="F52" s="45"/>
      <c r="G52" s="45"/>
      <c r="H52" s="86"/>
      <c r="I52" s="46" t="str">
        <f>CLEAN(TRIM('Statement template'!F53))</f>
        <v/>
      </c>
      <c r="J52" s="92" t="str">
        <f>TEXT((CLEAN(TRIM('Statement template'!C53))),"0.00")</f>
        <v/>
      </c>
      <c r="K52" s="46" t="str">
        <f>CLEAN(TRIM('Statement template'!I53))</f>
        <v/>
      </c>
      <c r="L52" s="46" t="str">
        <f>IF(NOT(ISBLANK('Statement template'!J53)),(CONCATENATE('Statement template'!J53,".",'Statement template'!K53,".",'Statement template'!L53,".",'Statement template'!M53,".",'Statement template'!N53,".",'Statement template'!O53)),"")</f>
        <v/>
      </c>
      <c r="M52" s="46" t="str">
        <f>IF(('Statement template'!P53=0),"",'Statement template'!P53)</f>
        <v/>
      </c>
      <c r="N52" s="46" t="str">
        <f>IF(('Statement template'!Q53=0),"",'Statement template'!Q53)</f>
        <v/>
      </c>
      <c r="O52" s="46" t="str">
        <f>IF(('Statement template'!R53=0),"",'Statement template'!R53)</f>
        <v/>
      </c>
      <c r="P52" s="46" t="str">
        <f>IF(('Statement template'!S53=0),"",'Statement template'!S53)</f>
        <v/>
      </c>
      <c r="Q52" s="49" t="str">
        <f>IF(('Statement template'!T53=0),"",'Statement template'!T53)</f>
        <v/>
      </c>
    </row>
    <row r="53" spans="2:17" ht="15" x14ac:dyDescent="0.25">
      <c r="B53" s="47"/>
      <c r="C53" s="47"/>
      <c r="D53" s="48"/>
      <c r="E53" s="49"/>
      <c r="F53" s="45"/>
      <c r="G53" s="45"/>
      <c r="H53" s="86"/>
      <c r="I53" s="46" t="str">
        <f>CLEAN(TRIM('Statement template'!F54))</f>
        <v/>
      </c>
      <c r="J53" s="92" t="str">
        <f>TEXT((CLEAN(TRIM('Statement template'!C54))),"0.00")</f>
        <v/>
      </c>
      <c r="K53" s="46" t="str">
        <f>CLEAN(TRIM('Statement template'!I54))</f>
        <v/>
      </c>
      <c r="L53" s="46" t="str">
        <f>IF(NOT(ISBLANK('Statement template'!J54)),(CONCATENATE('Statement template'!J54,".",'Statement template'!K54,".",'Statement template'!L54,".",'Statement template'!M54,".",'Statement template'!N54,".",'Statement template'!O54)),"")</f>
        <v/>
      </c>
      <c r="M53" s="46" t="str">
        <f>IF(('Statement template'!P54=0),"",'Statement template'!P54)</f>
        <v/>
      </c>
      <c r="N53" s="46" t="str">
        <f>IF(('Statement template'!Q54=0),"",'Statement template'!Q54)</f>
        <v/>
      </c>
      <c r="O53" s="46" t="str">
        <f>IF(('Statement template'!R54=0),"",'Statement template'!R54)</f>
        <v/>
      </c>
      <c r="P53" s="46" t="str">
        <f>IF(('Statement template'!S54=0),"",'Statement template'!S54)</f>
        <v/>
      </c>
      <c r="Q53" s="49" t="str">
        <f>IF(('Statement template'!T54=0),"",'Statement template'!T54)</f>
        <v/>
      </c>
    </row>
    <row r="54" spans="2:17" ht="15" x14ac:dyDescent="0.25">
      <c r="B54" s="47"/>
      <c r="C54" s="47"/>
      <c r="D54" s="48"/>
      <c r="E54" s="49"/>
      <c r="F54" s="45"/>
      <c r="G54" s="45"/>
      <c r="H54" s="86"/>
      <c r="I54" s="46" t="str">
        <f>CLEAN(TRIM('Statement template'!F55))</f>
        <v/>
      </c>
      <c r="J54" s="92" t="str">
        <f>TEXT((CLEAN(TRIM('Statement template'!C55))),"0.00")</f>
        <v/>
      </c>
      <c r="K54" s="46" t="str">
        <f>CLEAN(TRIM('Statement template'!I55))</f>
        <v/>
      </c>
      <c r="L54" s="46" t="str">
        <f>IF(NOT(ISBLANK('Statement template'!J55)),(CONCATENATE('Statement template'!J55,".",'Statement template'!K55,".",'Statement template'!L55,".",'Statement template'!M55,".",'Statement template'!N55,".",'Statement template'!O55)),"")</f>
        <v/>
      </c>
      <c r="M54" s="46" t="str">
        <f>IF(('Statement template'!P55=0),"",'Statement template'!P55)</f>
        <v/>
      </c>
      <c r="N54" s="46" t="str">
        <f>IF(('Statement template'!Q55=0),"",'Statement template'!Q55)</f>
        <v/>
      </c>
      <c r="O54" s="46" t="str">
        <f>IF(('Statement template'!R55=0),"",'Statement template'!R55)</f>
        <v/>
      </c>
      <c r="P54" s="46" t="str">
        <f>IF(('Statement template'!S55=0),"",'Statement template'!S55)</f>
        <v/>
      </c>
      <c r="Q54" s="49" t="str">
        <f>IF(('Statement template'!T55=0),"",'Statement template'!T55)</f>
        <v/>
      </c>
    </row>
    <row r="55" spans="2:17" ht="15" x14ac:dyDescent="0.25">
      <c r="B55" s="47"/>
      <c r="C55" s="47"/>
      <c r="D55" s="48"/>
      <c r="E55" s="49"/>
      <c r="F55" s="45"/>
      <c r="G55" s="45"/>
      <c r="H55" s="86"/>
      <c r="I55" s="46" t="str">
        <f>CLEAN(TRIM('Statement template'!F56))</f>
        <v/>
      </c>
      <c r="J55" s="92" t="str">
        <f>TEXT((CLEAN(TRIM('Statement template'!C56))),"0.00")</f>
        <v/>
      </c>
      <c r="K55" s="46" t="str">
        <f>CLEAN(TRIM('Statement template'!I56))</f>
        <v/>
      </c>
      <c r="L55" s="46" t="str">
        <f>IF(NOT(ISBLANK('Statement template'!J56)),(CONCATENATE('Statement template'!J56,".",'Statement template'!K56,".",'Statement template'!L56,".",'Statement template'!M56,".",'Statement template'!N56,".",'Statement template'!O56)),"")</f>
        <v/>
      </c>
      <c r="M55" s="46" t="str">
        <f>IF(('Statement template'!P56=0),"",'Statement template'!P56)</f>
        <v/>
      </c>
      <c r="N55" s="46" t="str">
        <f>IF(('Statement template'!Q56=0),"",'Statement template'!Q56)</f>
        <v/>
      </c>
      <c r="O55" s="46" t="str">
        <f>IF(('Statement template'!R56=0),"",'Statement template'!R56)</f>
        <v/>
      </c>
      <c r="P55" s="46" t="str">
        <f>IF(('Statement template'!S56=0),"",'Statement template'!S56)</f>
        <v/>
      </c>
      <c r="Q55" s="49" t="str">
        <f>IF(('Statement template'!T56=0),"",'Statement template'!T56)</f>
        <v/>
      </c>
    </row>
    <row r="56" spans="2:17" ht="15" x14ac:dyDescent="0.25">
      <c r="B56" s="47"/>
      <c r="C56" s="47"/>
      <c r="D56" s="48"/>
      <c r="E56" s="49"/>
      <c r="F56" s="45"/>
      <c r="G56" s="45"/>
      <c r="H56" s="86"/>
      <c r="I56" s="46" t="str">
        <f>CLEAN(TRIM('Statement template'!F57))</f>
        <v/>
      </c>
      <c r="J56" s="92" t="str">
        <f>TEXT((CLEAN(TRIM('Statement template'!C57))),"0.00")</f>
        <v/>
      </c>
      <c r="K56" s="46" t="str">
        <f>CLEAN(TRIM('Statement template'!I57))</f>
        <v/>
      </c>
      <c r="L56" s="46" t="str">
        <f>IF(NOT(ISBLANK('Statement template'!J57)),(CONCATENATE('Statement template'!J57,".",'Statement template'!K57,".",'Statement template'!L57,".",'Statement template'!M57,".",'Statement template'!N57,".",'Statement template'!O57)),"")</f>
        <v/>
      </c>
      <c r="M56" s="46" t="str">
        <f>IF(('Statement template'!P57=0),"",'Statement template'!P57)</f>
        <v/>
      </c>
      <c r="N56" s="46" t="str">
        <f>IF(('Statement template'!Q57=0),"",'Statement template'!Q57)</f>
        <v/>
      </c>
      <c r="O56" s="46" t="str">
        <f>IF(('Statement template'!R57=0),"",'Statement template'!R57)</f>
        <v/>
      </c>
      <c r="P56" s="46" t="str">
        <f>IF(('Statement template'!S57=0),"",'Statement template'!S57)</f>
        <v/>
      </c>
      <c r="Q56" s="49" t="str">
        <f>IF(('Statement template'!T57=0),"",'Statement template'!T57)</f>
        <v/>
      </c>
    </row>
    <row r="57" spans="2:17" ht="15" x14ac:dyDescent="0.25">
      <c r="B57" s="47"/>
      <c r="C57" s="47"/>
      <c r="D57" s="48"/>
      <c r="E57" s="49"/>
      <c r="F57" s="45"/>
      <c r="G57" s="45"/>
      <c r="H57" s="86"/>
      <c r="I57" s="46" t="str">
        <f>CLEAN(TRIM('Statement template'!F58))</f>
        <v/>
      </c>
      <c r="J57" s="92" t="str">
        <f>TEXT((CLEAN(TRIM('Statement template'!C58))),"0.00")</f>
        <v/>
      </c>
      <c r="K57" s="46" t="str">
        <f>CLEAN(TRIM('Statement template'!I58))</f>
        <v/>
      </c>
      <c r="L57" s="46" t="str">
        <f>IF(NOT(ISBLANK('Statement template'!J58)),(CONCATENATE('Statement template'!J58,".",'Statement template'!K58,".",'Statement template'!L58,".",'Statement template'!M58,".",'Statement template'!N58,".",'Statement template'!O58)),"")</f>
        <v/>
      </c>
      <c r="M57" s="46" t="str">
        <f>IF(('Statement template'!P58=0),"",'Statement template'!P58)</f>
        <v/>
      </c>
      <c r="N57" s="46" t="str">
        <f>IF(('Statement template'!Q58=0),"",'Statement template'!Q58)</f>
        <v/>
      </c>
      <c r="O57" s="46" t="str">
        <f>IF(('Statement template'!R58=0),"",'Statement template'!R58)</f>
        <v/>
      </c>
      <c r="P57" s="46" t="str">
        <f>IF(('Statement template'!S58=0),"",'Statement template'!S58)</f>
        <v/>
      </c>
      <c r="Q57" s="49" t="str">
        <f>IF(('Statement template'!T58=0),"",'Statement template'!T58)</f>
        <v/>
      </c>
    </row>
    <row r="58" spans="2:17" ht="15" x14ac:dyDescent="0.25">
      <c r="B58" s="47"/>
      <c r="C58" s="47"/>
      <c r="D58" s="48"/>
      <c r="E58" s="49"/>
      <c r="F58" s="45"/>
      <c r="G58" s="45"/>
      <c r="H58" s="86"/>
      <c r="I58" s="46" t="str">
        <f>CLEAN(TRIM('Statement template'!F59))</f>
        <v/>
      </c>
      <c r="J58" s="92" t="str">
        <f>TEXT((CLEAN(TRIM('Statement template'!C59))),"0.00")</f>
        <v/>
      </c>
      <c r="K58" s="46" t="str">
        <f>CLEAN(TRIM('Statement template'!I59))</f>
        <v/>
      </c>
      <c r="L58" s="46" t="str">
        <f>IF(NOT(ISBLANK('Statement template'!J59)),(CONCATENATE('Statement template'!J59,".",'Statement template'!K59,".",'Statement template'!L59,".",'Statement template'!M59,".",'Statement template'!N59,".",'Statement template'!O59)),"")</f>
        <v/>
      </c>
      <c r="M58" s="46" t="str">
        <f>IF(('Statement template'!P59=0),"",'Statement template'!P59)</f>
        <v/>
      </c>
      <c r="N58" s="46" t="str">
        <f>IF(('Statement template'!Q59=0),"",'Statement template'!Q59)</f>
        <v/>
      </c>
      <c r="O58" s="46" t="str">
        <f>IF(('Statement template'!R59=0),"",'Statement template'!R59)</f>
        <v/>
      </c>
      <c r="P58" s="46" t="str">
        <f>IF(('Statement template'!S59=0),"",'Statement template'!S59)</f>
        <v/>
      </c>
      <c r="Q58" s="49" t="str">
        <f>IF(('Statement template'!T59=0),"",'Statement template'!T59)</f>
        <v/>
      </c>
    </row>
    <row r="59" spans="2:17" ht="15" x14ac:dyDescent="0.25">
      <c r="B59" s="47"/>
      <c r="C59" s="47"/>
      <c r="D59" s="48"/>
      <c r="E59" s="49"/>
      <c r="F59" s="45"/>
      <c r="G59" s="45"/>
      <c r="H59" s="86"/>
      <c r="I59" s="46" t="str">
        <f>CLEAN(TRIM('Statement template'!F60))</f>
        <v/>
      </c>
      <c r="J59" s="92" t="str">
        <f>TEXT((CLEAN(TRIM('Statement template'!C60))),"0.00")</f>
        <v/>
      </c>
      <c r="K59" s="46" t="str">
        <f>CLEAN(TRIM('Statement template'!I60))</f>
        <v/>
      </c>
      <c r="L59" s="46" t="str">
        <f>IF(NOT(ISBLANK('Statement template'!J60)),(CONCATENATE('Statement template'!J60,".",'Statement template'!K60,".",'Statement template'!L60,".",'Statement template'!M60,".",'Statement template'!N60,".",'Statement template'!O60)),"")</f>
        <v/>
      </c>
      <c r="M59" s="46" t="str">
        <f>IF(('Statement template'!P60=0),"",'Statement template'!P60)</f>
        <v/>
      </c>
      <c r="N59" s="46" t="str">
        <f>IF(('Statement template'!Q60=0),"",'Statement template'!Q60)</f>
        <v/>
      </c>
      <c r="O59" s="46" t="str">
        <f>IF(('Statement template'!R60=0),"",'Statement template'!R60)</f>
        <v/>
      </c>
      <c r="P59" s="46" t="str">
        <f>IF(('Statement template'!S60=0),"",'Statement template'!S60)</f>
        <v/>
      </c>
      <c r="Q59" s="49" t="str">
        <f>IF(('Statement template'!T60=0),"",'Statement template'!T60)</f>
        <v/>
      </c>
    </row>
    <row r="60" spans="2:17" ht="15" x14ac:dyDescent="0.25">
      <c r="B60" s="47"/>
      <c r="C60" s="47"/>
      <c r="D60" s="48"/>
      <c r="E60" s="49"/>
      <c r="F60" s="45"/>
      <c r="G60" s="45"/>
      <c r="H60" s="86"/>
      <c r="I60" s="46" t="str">
        <f>CLEAN(TRIM('Statement template'!F61))</f>
        <v/>
      </c>
      <c r="J60" s="92" t="str">
        <f>TEXT((CLEAN(TRIM('Statement template'!C61))),"0.00")</f>
        <v/>
      </c>
      <c r="K60" s="46" t="str">
        <f>CLEAN(TRIM('Statement template'!I61))</f>
        <v/>
      </c>
      <c r="L60" s="46" t="str">
        <f>IF(NOT(ISBLANK('Statement template'!J61)),(CONCATENATE('Statement template'!J61,".",'Statement template'!K61,".",'Statement template'!L61,".",'Statement template'!M61,".",'Statement template'!N61,".",'Statement template'!O61)),"")</f>
        <v/>
      </c>
      <c r="M60" s="46" t="str">
        <f>IF(('Statement template'!P61=0),"",'Statement template'!P61)</f>
        <v/>
      </c>
      <c r="N60" s="46" t="str">
        <f>IF(('Statement template'!Q61=0),"",'Statement template'!Q61)</f>
        <v/>
      </c>
      <c r="O60" s="46" t="str">
        <f>IF(('Statement template'!R61=0),"",'Statement template'!R61)</f>
        <v/>
      </c>
      <c r="P60" s="46" t="str">
        <f>IF(('Statement template'!S61=0),"",'Statement template'!S61)</f>
        <v/>
      </c>
      <c r="Q60" s="49" t="str">
        <f>IF(('Statement template'!T61=0),"",'Statement template'!T61)</f>
        <v/>
      </c>
    </row>
    <row r="61" spans="2:17" ht="15" x14ac:dyDescent="0.25">
      <c r="B61" s="47"/>
      <c r="C61" s="47"/>
      <c r="D61" s="48"/>
      <c r="E61" s="49"/>
      <c r="F61" s="45"/>
      <c r="G61" s="45"/>
      <c r="H61" s="86"/>
      <c r="I61" s="46" t="str">
        <f>CLEAN(TRIM('Statement template'!F62))</f>
        <v/>
      </c>
      <c r="J61" s="92" t="str">
        <f>TEXT((CLEAN(TRIM('Statement template'!C62))),"0.00")</f>
        <v/>
      </c>
      <c r="K61" s="46" t="str">
        <f>CLEAN(TRIM('Statement template'!I62))</f>
        <v/>
      </c>
      <c r="L61" s="46" t="str">
        <f>IF(NOT(ISBLANK('Statement template'!J62)),(CONCATENATE('Statement template'!J62,".",'Statement template'!K62,".",'Statement template'!L62,".",'Statement template'!M62,".",'Statement template'!N62,".",'Statement template'!O62)),"")</f>
        <v/>
      </c>
      <c r="M61" s="46" t="str">
        <f>IF(('Statement template'!P62=0),"",'Statement template'!P62)</f>
        <v/>
      </c>
      <c r="N61" s="46" t="str">
        <f>IF(('Statement template'!Q62=0),"",'Statement template'!Q62)</f>
        <v/>
      </c>
      <c r="O61" s="46" t="str">
        <f>IF(('Statement template'!R62=0),"",'Statement template'!R62)</f>
        <v/>
      </c>
      <c r="P61" s="46" t="str">
        <f>IF(('Statement template'!S62=0),"",'Statement template'!S62)</f>
        <v/>
      </c>
      <c r="Q61" s="49" t="str">
        <f>IF(('Statement template'!T62=0),"",'Statement template'!T62)</f>
        <v/>
      </c>
    </row>
    <row r="62" spans="2:17" ht="15" x14ac:dyDescent="0.25">
      <c r="B62" s="47"/>
      <c r="C62" s="47"/>
      <c r="D62" s="48"/>
      <c r="E62" s="49"/>
      <c r="F62" s="45"/>
      <c r="G62" s="45"/>
      <c r="H62" s="86"/>
      <c r="I62" s="46" t="str">
        <f>CLEAN(TRIM('Statement template'!F63))</f>
        <v/>
      </c>
      <c r="J62" s="92" t="str">
        <f>TEXT((CLEAN(TRIM('Statement template'!C63))),"0.00")</f>
        <v/>
      </c>
      <c r="K62" s="46" t="str">
        <f>CLEAN(TRIM('Statement template'!I63))</f>
        <v/>
      </c>
      <c r="L62" s="46" t="str">
        <f>IF(NOT(ISBLANK('Statement template'!J63)),(CONCATENATE('Statement template'!J63,".",'Statement template'!K63,".",'Statement template'!L63,".",'Statement template'!M63,".",'Statement template'!N63,".",'Statement template'!O63)),"")</f>
        <v/>
      </c>
      <c r="M62" s="46" t="str">
        <f>IF(('Statement template'!P63=0),"",'Statement template'!P63)</f>
        <v/>
      </c>
      <c r="N62" s="46" t="str">
        <f>IF(('Statement template'!Q63=0),"",'Statement template'!Q63)</f>
        <v/>
      </c>
      <c r="O62" s="46" t="str">
        <f>IF(('Statement template'!R63=0),"",'Statement template'!R63)</f>
        <v/>
      </c>
      <c r="P62" s="46" t="str">
        <f>IF(('Statement template'!S63=0),"",'Statement template'!S63)</f>
        <v/>
      </c>
      <c r="Q62" s="49" t="str">
        <f>IF(('Statement template'!T63=0),"",'Statement template'!T63)</f>
        <v/>
      </c>
    </row>
    <row r="63" spans="2:17" ht="15" x14ac:dyDescent="0.25">
      <c r="B63" s="47"/>
      <c r="C63" s="47"/>
      <c r="D63" s="48"/>
      <c r="E63" s="49"/>
      <c r="F63" s="45"/>
      <c r="G63" s="45"/>
      <c r="H63" s="86"/>
      <c r="I63" s="46" t="str">
        <f>CLEAN(TRIM('Statement template'!F64))</f>
        <v/>
      </c>
      <c r="J63" s="92" t="str">
        <f>TEXT((CLEAN(TRIM('Statement template'!C64))),"0.00")</f>
        <v/>
      </c>
      <c r="K63" s="46" t="str">
        <f>CLEAN(TRIM('Statement template'!I64))</f>
        <v/>
      </c>
      <c r="L63" s="46" t="str">
        <f>IF(NOT(ISBLANK('Statement template'!J64)),(CONCATENATE('Statement template'!J64,".",'Statement template'!K64,".",'Statement template'!L64,".",'Statement template'!M64,".",'Statement template'!N64,".",'Statement template'!O64)),"")</f>
        <v/>
      </c>
      <c r="M63" s="46" t="str">
        <f>IF(('Statement template'!P64=0),"",'Statement template'!P64)</f>
        <v/>
      </c>
      <c r="N63" s="46" t="str">
        <f>IF(('Statement template'!Q64=0),"",'Statement template'!Q64)</f>
        <v/>
      </c>
      <c r="O63" s="46" t="str">
        <f>IF(('Statement template'!R64=0),"",'Statement template'!R64)</f>
        <v/>
      </c>
      <c r="P63" s="46" t="str">
        <f>IF(('Statement template'!S64=0),"",'Statement template'!S64)</f>
        <v/>
      </c>
      <c r="Q63" s="49" t="str">
        <f>IF(('Statement template'!T64=0),"",'Statement template'!T64)</f>
        <v/>
      </c>
    </row>
    <row r="64" spans="2:17" ht="15" x14ac:dyDescent="0.25">
      <c r="B64" s="47"/>
      <c r="C64" s="47"/>
      <c r="D64" s="48"/>
      <c r="E64" s="49"/>
      <c r="F64" s="45"/>
      <c r="G64" s="45"/>
      <c r="H64" s="86"/>
      <c r="I64" s="46" t="str">
        <f>CLEAN(TRIM('Statement template'!F65))</f>
        <v/>
      </c>
      <c r="J64" s="92" t="str">
        <f>TEXT((CLEAN(TRIM('Statement template'!C65))),"0.00")</f>
        <v/>
      </c>
      <c r="K64" s="46" t="str">
        <f>CLEAN(TRIM('Statement template'!I65))</f>
        <v/>
      </c>
      <c r="L64" s="46" t="str">
        <f>IF(NOT(ISBLANK('Statement template'!J65)),(CONCATENATE('Statement template'!J65,".",'Statement template'!K65,".",'Statement template'!L65,".",'Statement template'!M65,".",'Statement template'!N65,".",'Statement template'!O65)),"")</f>
        <v/>
      </c>
      <c r="M64" s="46" t="str">
        <f>IF(('Statement template'!P65=0),"",'Statement template'!P65)</f>
        <v/>
      </c>
      <c r="N64" s="46" t="str">
        <f>IF(('Statement template'!Q65=0),"",'Statement template'!Q65)</f>
        <v/>
      </c>
      <c r="O64" s="46" t="str">
        <f>IF(('Statement template'!R65=0),"",'Statement template'!R65)</f>
        <v/>
      </c>
      <c r="P64" s="46" t="str">
        <f>IF(('Statement template'!S65=0),"",'Statement template'!S65)</f>
        <v/>
      </c>
      <c r="Q64" s="49" t="str">
        <f>IF(('Statement template'!T65=0),"",'Statement template'!T65)</f>
        <v/>
      </c>
    </row>
    <row r="65" spans="2:17" ht="15" x14ac:dyDescent="0.25">
      <c r="B65" s="47"/>
      <c r="C65" s="47"/>
      <c r="D65" s="48"/>
      <c r="E65" s="49"/>
      <c r="F65" s="45"/>
      <c r="G65" s="45"/>
      <c r="H65" s="86"/>
      <c r="I65" s="46" t="str">
        <f>CLEAN(TRIM('Statement template'!F66))</f>
        <v/>
      </c>
      <c r="J65" s="92" t="str">
        <f>TEXT((CLEAN(TRIM('Statement template'!C66))),"0.00")</f>
        <v/>
      </c>
      <c r="K65" s="46" t="str">
        <f>CLEAN(TRIM('Statement template'!I66))</f>
        <v/>
      </c>
      <c r="L65" s="46" t="str">
        <f>IF(NOT(ISBLANK('Statement template'!J66)),(CONCATENATE('Statement template'!J66,".",'Statement template'!K66,".",'Statement template'!L66,".",'Statement template'!M66,".",'Statement template'!N66,".",'Statement template'!O66)),"")</f>
        <v/>
      </c>
      <c r="M65" s="46" t="str">
        <f>IF(('Statement template'!P66=0),"",'Statement template'!P66)</f>
        <v/>
      </c>
      <c r="N65" s="46" t="str">
        <f>IF(('Statement template'!Q66=0),"",'Statement template'!Q66)</f>
        <v/>
      </c>
      <c r="O65" s="46" t="str">
        <f>IF(('Statement template'!R66=0),"",'Statement template'!R66)</f>
        <v/>
      </c>
      <c r="P65" s="46" t="str">
        <f>IF(('Statement template'!S66=0),"",'Statement template'!S66)</f>
        <v/>
      </c>
      <c r="Q65" s="49" t="str">
        <f>IF(('Statement template'!T66=0),"",'Statement template'!T66)</f>
        <v/>
      </c>
    </row>
    <row r="66" spans="2:17" ht="15" x14ac:dyDescent="0.25">
      <c r="B66" s="47"/>
      <c r="C66" s="47"/>
      <c r="D66" s="48"/>
      <c r="E66" s="49"/>
      <c r="F66" s="45"/>
      <c r="G66" s="45"/>
      <c r="H66" s="86"/>
      <c r="I66" s="46" t="str">
        <f>CLEAN(TRIM('Statement template'!F67))</f>
        <v/>
      </c>
      <c r="J66" s="92" t="str">
        <f>TEXT((CLEAN(TRIM('Statement template'!C67))),"0.00")</f>
        <v/>
      </c>
      <c r="K66" s="46" t="str">
        <f>CLEAN(TRIM('Statement template'!I67))</f>
        <v/>
      </c>
      <c r="L66" s="46" t="str">
        <f>IF(NOT(ISBLANK('Statement template'!J67)),(CONCATENATE('Statement template'!J67,".",'Statement template'!K67,".",'Statement template'!L67,".",'Statement template'!M67,".",'Statement template'!N67,".",'Statement template'!O67)),"")</f>
        <v/>
      </c>
      <c r="M66" s="46" t="str">
        <f>IF(('Statement template'!P67=0),"",'Statement template'!P67)</f>
        <v/>
      </c>
      <c r="N66" s="46" t="str">
        <f>IF(('Statement template'!Q67=0),"",'Statement template'!Q67)</f>
        <v/>
      </c>
      <c r="O66" s="46" t="str">
        <f>IF(('Statement template'!R67=0),"",'Statement template'!R67)</f>
        <v/>
      </c>
      <c r="P66" s="46" t="str">
        <f>IF(('Statement template'!S67=0),"",'Statement template'!S67)</f>
        <v/>
      </c>
      <c r="Q66" s="49" t="str">
        <f>IF(('Statement template'!T67=0),"",'Statement template'!T67)</f>
        <v/>
      </c>
    </row>
    <row r="67" spans="2:17" ht="15" x14ac:dyDescent="0.25">
      <c r="B67" s="47"/>
      <c r="C67" s="47"/>
      <c r="D67" s="48"/>
      <c r="E67" s="49"/>
      <c r="F67" s="45"/>
      <c r="G67" s="45"/>
      <c r="H67" s="86"/>
      <c r="I67" s="46" t="str">
        <f>CLEAN(TRIM('Statement template'!F68))</f>
        <v/>
      </c>
      <c r="J67" s="92" t="str">
        <f>TEXT((CLEAN(TRIM('Statement template'!C68))),"0.00")</f>
        <v/>
      </c>
      <c r="K67" s="46" t="str">
        <f>CLEAN(TRIM('Statement template'!I68))</f>
        <v/>
      </c>
      <c r="L67" s="46" t="str">
        <f>IF(NOT(ISBLANK('Statement template'!J68)),(CONCATENATE('Statement template'!J68,".",'Statement template'!K68,".",'Statement template'!L68,".",'Statement template'!M68,".",'Statement template'!N68,".",'Statement template'!O68)),"")</f>
        <v/>
      </c>
      <c r="M67" s="46" t="str">
        <f>IF(('Statement template'!P68=0),"",'Statement template'!P68)</f>
        <v/>
      </c>
      <c r="N67" s="46" t="str">
        <f>IF(('Statement template'!Q68=0),"",'Statement template'!Q68)</f>
        <v/>
      </c>
      <c r="O67" s="46" t="str">
        <f>IF(('Statement template'!R68=0),"",'Statement template'!R68)</f>
        <v/>
      </c>
      <c r="P67" s="46" t="str">
        <f>IF(('Statement template'!S68=0),"",'Statement template'!S68)</f>
        <v/>
      </c>
      <c r="Q67" s="49" t="str">
        <f>IF(('Statement template'!T68=0),"",'Statement template'!T68)</f>
        <v/>
      </c>
    </row>
    <row r="68" spans="2:17" ht="15" x14ac:dyDescent="0.25">
      <c r="B68" s="47"/>
      <c r="C68" s="47"/>
      <c r="D68" s="48"/>
      <c r="E68" s="49"/>
      <c r="F68" s="45"/>
      <c r="G68" s="45"/>
      <c r="H68" s="86"/>
      <c r="I68" s="46" t="str">
        <f>CLEAN(TRIM('Statement template'!F69))</f>
        <v/>
      </c>
      <c r="J68" s="92" t="str">
        <f>TEXT((CLEAN(TRIM('Statement template'!C69))),"0.00")</f>
        <v/>
      </c>
      <c r="K68" s="46" t="str">
        <f>CLEAN(TRIM('Statement template'!I69))</f>
        <v/>
      </c>
      <c r="L68" s="46" t="str">
        <f>IF(NOT(ISBLANK('Statement template'!J69)),(CONCATENATE('Statement template'!J69,".",'Statement template'!K69,".",'Statement template'!L69,".",'Statement template'!M69,".",'Statement template'!N69,".",'Statement template'!O69)),"")</f>
        <v/>
      </c>
      <c r="M68" s="46" t="str">
        <f>IF(('Statement template'!P69=0),"",'Statement template'!P69)</f>
        <v/>
      </c>
      <c r="N68" s="46" t="str">
        <f>IF(('Statement template'!Q69=0),"",'Statement template'!Q69)</f>
        <v/>
      </c>
      <c r="O68" s="46" t="str">
        <f>IF(('Statement template'!R69=0),"",'Statement template'!R69)</f>
        <v/>
      </c>
      <c r="P68" s="46" t="str">
        <f>IF(('Statement template'!S69=0),"",'Statement template'!S69)</f>
        <v/>
      </c>
      <c r="Q68" s="49" t="str">
        <f>IF(('Statement template'!T69=0),"",'Statement template'!T69)</f>
        <v/>
      </c>
    </row>
    <row r="69" spans="2:17" ht="15" x14ac:dyDescent="0.25">
      <c r="B69" s="47"/>
      <c r="C69" s="47"/>
      <c r="D69" s="48"/>
      <c r="E69" s="49"/>
      <c r="F69" s="45"/>
      <c r="G69" s="45"/>
      <c r="H69" s="86"/>
      <c r="I69" s="46" t="str">
        <f>CLEAN(TRIM('Statement template'!F70))</f>
        <v/>
      </c>
      <c r="J69" s="92" t="str">
        <f>TEXT((CLEAN(TRIM('Statement template'!C70))),"0.00")</f>
        <v/>
      </c>
      <c r="K69" s="46" t="str">
        <f>CLEAN(TRIM('Statement template'!I70))</f>
        <v/>
      </c>
      <c r="L69" s="46" t="str">
        <f>IF(NOT(ISBLANK('Statement template'!J70)),(CONCATENATE('Statement template'!J70,".",'Statement template'!K70,".",'Statement template'!L70,".",'Statement template'!M70,".",'Statement template'!N70,".",'Statement template'!O70)),"")</f>
        <v/>
      </c>
      <c r="M69" s="46" t="str">
        <f>IF(('Statement template'!P70=0),"",'Statement template'!P70)</f>
        <v/>
      </c>
      <c r="N69" s="46" t="str">
        <f>IF(('Statement template'!Q70=0),"",'Statement template'!Q70)</f>
        <v/>
      </c>
      <c r="O69" s="46" t="str">
        <f>IF(('Statement template'!R70=0),"",'Statement template'!R70)</f>
        <v/>
      </c>
      <c r="P69" s="46" t="str">
        <f>IF(('Statement template'!S70=0),"",'Statement template'!S70)</f>
        <v/>
      </c>
      <c r="Q69" s="49" t="str">
        <f>IF(('Statement template'!T70=0),"",'Statement template'!T70)</f>
        <v/>
      </c>
    </row>
    <row r="70" spans="2:17" ht="15" x14ac:dyDescent="0.25">
      <c r="B70" s="47"/>
      <c r="C70" s="47"/>
      <c r="D70" s="48"/>
      <c r="E70" s="49"/>
      <c r="F70" s="45"/>
      <c r="G70" s="45"/>
      <c r="H70" s="86"/>
      <c r="I70" s="46" t="str">
        <f>CLEAN(TRIM('Statement template'!F71))</f>
        <v/>
      </c>
      <c r="J70" s="92" t="str">
        <f>TEXT((CLEAN(TRIM('Statement template'!C71))),"0.00")</f>
        <v/>
      </c>
      <c r="K70" s="46" t="str">
        <f>CLEAN(TRIM('Statement template'!I71))</f>
        <v/>
      </c>
      <c r="L70" s="46" t="str">
        <f>IF(NOT(ISBLANK('Statement template'!J71)),(CONCATENATE('Statement template'!J71,".",'Statement template'!K71,".",'Statement template'!L71,".",'Statement template'!M71,".",'Statement template'!N71,".",'Statement template'!O71)),"")</f>
        <v/>
      </c>
      <c r="M70" s="46" t="str">
        <f>IF(('Statement template'!P71=0),"",'Statement template'!P71)</f>
        <v/>
      </c>
      <c r="N70" s="46" t="str">
        <f>IF(('Statement template'!Q71=0),"",'Statement template'!Q71)</f>
        <v/>
      </c>
      <c r="O70" s="46" t="str">
        <f>IF(('Statement template'!R71=0),"",'Statement template'!R71)</f>
        <v/>
      </c>
      <c r="P70" s="46" t="str">
        <f>IF(('Statement template'!S71=0),"",'Statement template'!S71)</f>
        <v/>
      </c>
      <c r="Q70" s="49" t="str">
        <f>IF(('Statement template'!T71=0),"",'Statement template'!T71)</f>
        <v/>
      </c>
    </row>
    <row r="71" spans="2:17" ht="15" x14ac:dyDescent="0.25">
      <c r="B71" s="47"/>
      <c r="C71" s="47"/>
      <c r="D71" s="48"/>
      <c r="E71" s="49"/>
      <c r="F71" s="45"/>
      <c r="G71" s="45"/>
      <c r="H71" s="86"/>
      <c r="I71" s="46" t="str">
        <f>CLEAN(TRIM('Statement template'!F72))</f>
        <v/>
      </c>
      <c r="J71" s="92" t="str">
        <f>TEXT((CLEAN(TRIM('Statement template'!C72))),"0.00")</f>
        <v/>
      </c>
      <c r="K71" s="46" t="str">
        <f>CLEAN(TRIM('Statement template'!I72))</f>
        <v/>
      </c>
      <c r="L71" s="46" t="str">
        <f>IF(NOT(ISBLANK('Statement template'!J72)),(CONCATENATE('Statement template'!J72,".",'Statement template'!K72,".",'Statement template'!L72,".",'Statement template'!M72,".",'Statement template'!N72,".",'Statement template'!O72)),"")</f>
        <v/>
      </c>
      <c r="M71" s="46" t="str">
        <f>IF(('Statement template'!P72=0),"",'Statement template'!P72)</f>
        <v/>
      </c>
      <c r="N71" s="46" t="str">
        <f>IF(('Statement template'!Q72=0),"",'Statement template'!Q72)</f>
        <v/>
      </c>
      <c r="O71" s="46" t="str">
        <f>IF(('Statement template'!R72=0),"",'Statement template'!R72)</f>
        <v/>
      </c>
      <c r="P71" s="46" t="str">
        <f>IF(('Statement template'!S72=0),"",'Statement template'!S72)</f>
        <v/>
      </c>
      <c r="Q71" s="49" t="str">
        <f>IF(('Statement template'!T72=0),"",'Statement template'!T72)</f>
        <v/>
      </c>
    </row>
    <row r="72" spans="2:17" ht="15" x14ac:dyDescent="0.25">
      <c r="B72" s="47"/>
      <c r="C72" s="47"/>
      <c r="D72" s="48"/>
      <c r="E72" s="49"/>
      <c r="F72" s="45"/>
      <c r="G72" s="45"/>
      <c r="H72" s="86"/>
      <c r="I72" s="46" t="str">
        <f>CLEAN(TRIM('Statement template'!F73))</f>
        <v/>
      </c>
      <c r="J72" s="92" t="str">
        <f>TEXT((CLEAN(TRIM('Statement template'!C73))),"0.00")</f>
        <v/>
      </c>
      <c r="K72" s="46" t="str">
        <f>CLEAN(TRIM('Statement template'!I73))</f>
        <v/>
      </c>
      <c r="L72" s="46" t="str">
        <f>IF(NOT(ISBLANK('Statement template'!J73)),(CONCATENATE('Statement template'!J73,".",'Statement template'!K73,".",'Statement template'!L73,".",'Statement template'!M73,".",'Statement template'!N73,".",'Statement template'!O73)),"")</f>
        <v/>
      </c>
      <c r="M72" s="46" t="str">
        <f>IF(('Statement template'!P73=0),"",'Statement template'!P73)</f>
        <v/>
      </c>
      <c r="N72" s="46" t="str">
        <f>IF(('Statement template'!Q73=0),"",'Statement template'!Q73)</f>
        <v/>
      </c>
      <c r="O72" s="46" t="str">
        <f>IF(('Statement template'!R73=0),"",'Statement template'!R73)</f>
        <v/>
      </c>
      <c r="P72" s="46" t="str">
        <f>IF(('Statement template'!S73=0),"",'Statement template'!S73)</f>
        <v/>
      </c>
      <c r="Q72" s="49" t="str">
        <f>IF(('Statement template'!T73=0),"",'Statement template'!T73)</f>
        <v/>
      </c>
    </row>
    <row r="73" spans="2:17" ht="15" x14ac:dyDescent="0.25">
      <c r="B73" s="47"/>
      <c r="C73" s="47"/>
      <c r="D73" s="48"/>
      <c r="E73" s="49"/>
      <c r="F73" s="45"/>
      <c r="G73" s="45"/>
      <c r="H73" s="86"/>
      <c r="I73" s="46" t="str">
        <f>CLEAN(TRIM('Statement template'!F74))</f>
        <v/>
      </c>
      <c r="J73" s="92" t="str">
        <f>TEXT((CLEAN(TRIM('Statement template'!C74))),"0.00")</f>
        <v/>
      </c>
      <c r="K73" s="46" t="str">
        <f>CLEAN(TRIM('Statement template'!I74))</f>
        <v/>
      </c>
      <c r="L73" s="46" t="str">
        <f>IF(NOT(ISBLANK('Statement template'!J74)),(CONCATENATE('Statement template'!J74,".",'Statement template'!K74,".",'Statement template'!L74,".",'Statement template'!M74,".",'Statement template'!N74,".",'Statement template'!O74)),"")</f>
        <v/>
      </c>
      <c r="M73" s="46" t="str">
        <f>IF(('Statement template'!P74=0),"",'Statement template'!P74)</f>
        <v/>
      </c>
      <c r="N73" s="46" t="str">
        <f>IF(('Statement template'!Q74=0),"",'Statement template'!Q74)</f>
        <v/>
      </c>
      <c r="O73" s="46" t="str">
        <f>IF(('Statement template'!R74=0),"",'Statement template'!R74)</f>
        <v/>
      </c>
      <c r="P73" s="46" t="str">
        <f>IF(('Statement template'!S74=0),"",'Statement template'!S74)</f>
        <v/>
      </c>
      <c r="Q73" s="49" t="str">
        <f>IF(('Statement template'!T74=0),"",'Statement template'!T74)</f>
        <v/>
      </c>
    </row>
    <row r="74" spans="2:17" ht="15" x14ac:dyDescent="0.25">
      <c r="B74" s="47"/>
      <c r="C74" s="47"/>
      <c r="D74" s="48"/>
      <c r="E74" s="49"/>
      <c r="F74" s="45"/>
      <c r="G74" s="45"/>
      <c r="H74" s="86"/>
      <c r="I74" s="46" t="str">
        <f>CLEAN(TRIM('Statement template'!F75))</f>
        <v/>
      </c>
      <c r="J74" s="92" t="str">
        <f>TEXT((CLEAN(TRIM('Statement template'!C75))),"0.00")</f>
        <v/>
      </c>
      <c r="K74" s="46" t="str">
        <f>CLEAN(TRIM('Statement template'!I75))</f>
        <v/>
      </c>
      <c r="L74" s="46" t="str">
        <f>IF(NOT(ISBLANK('Statement template'!J75)),(CONCATENATE('Statement template'!J75,".",'Statement template'!K75,".",'Statement template'!L75,".",'Statement template'!M75,".",'Statement template'!N75,".",'Statement template'!O75)),"")</f>
        <v/>
      </c>
      <c r="M74" s="46" t="str">
        <f>IF(('Statement template'!P75=0),"",'Statement template'!P75)</f>
        <v/>
      </c>
      <c r="N74" s="46" t="str">
        <f>IF(('Statement template'!Q75=0),"",'Statement template'!Q75)</f>
        <v/>
      </c>
      <c r="O74" s="46" t="str">
        <f>IF(('Statement template'!R75=0),"",'Statement template'!R75)</f>
        <v/>
      </c>
      <c r="P74" s="46" t="str">
        <f>IF(('Statement template'!S75=0),"",'Statement template'!S75)</f>
        <v/>
      </c>
      <c r="Q74" s="49" t="str">
        <f>IF(('Statement template'!T75=0),"",'Statement template'!T75)</f>
        <v/>
      </c>
    </row>
    <row r="75" spans="2:17" ht="15" x14ac:dyDescent="0.25">
      <c r="B75" s="47"/>
      <c r="C75" s="47"/>
      <c r="D75" s="48"/>
      <c r="E75" s="49"/>
      <c r="F75" s="45"/>
      <c r="G75" s="45"/>
      <c r="H75" s="86"/>
      <c r="I75" s="46" t="str">
        <f>CLEAN(TRIM('Statement template'!F76))</f>
        <v/>
      </c>
      <c r="J75" s="92" t="str">
        <f>TEXT((CLEAN(TRIM('Statement template'!C76))),"0.00")</f>
        <v/>
      </c>
      <c r="K75" s="46" t="str">
        <f>CLEAN(TRIM('Statement template'!I76))</f>
        <v/>
      </c>
      <c r="L75" s="46" t="str">
        <f>IF(NOT(ISBLANK('Statement template'!J76)),(CONCATENATE('Statement template'!J76,".",'Statement template'!K76,".",'Statement template'!L76,".",'Statement template'!M76,".",'Statement template'!N76,".",'Statement template'!O76)),"")</f>
        <v/>
      </c>
      <c r="M75" s="46" t="str">
        <f>IF(('Statement template'!P76=0),"",'Statement template'!P76)</f>
        <v/>
      </c>
      <c r="N75" s="46" t="str">
        <f>IF(('Statement template'!Q76=0),"",'Statement template'!Q76)</f>
        <v/>
      </c>
      <c r="O75" s="46" t="str">
        <f>IF(('Statement template'!R76=0),"",'Statement template'!R76)</f>
        <v/>
      </c>
      <c r="P75" s="46" t="str">
        <f>IF(('Statement template'!S76=0),"",'Statement template'!S76)</f>
        <v/>
      </c>
      <c r="Q75" s="49" t="str">
        <f>IF(('Statement template'!T76=0),"",'Statement template'!T76)</f>
        <v/>
      </c>
    </row>
    <row r="76" spans="2:17" ht="15" x14ac:dyDescent="0.25">
      <c r="B76" s="47"/>
      <c r="C76" s="47"/>
      <c r="D76" s="48"/>
      <c r="E76" s="49"/>
      <c r="F76" s="45"/>
      <c r="G76" s="45"/>
      <c r="H76" s="86"/>
      <c r="I76" s="46" t="str">
        <f>CLEAN(TRIM('Statement template'!F77))</f>
        <v/>
      </c>
      <c r="J76" s="92" t="str">
        <f>TEXT((CLEAN(TRIM('Statement template'!C77))),"0.00")</f>
        <v/>
      </c>
      <c r="K76" s="46" t="str">
        <f>CLEAN(TRIM('Statement template'!I77))</f>
        <v/>
      </c>
      <c r="L76" s="46" t="str">
        <f>IF(NOT(ISBLANK('Statement template'!J77)),(CONCATENATE('Statement template'!J77,".",'Statement template'!K77,".",'Statement template'!L77,".",'Statement template'!M77,".",'Statement template'!N77,".",'Statement template'!O77)),"")</f>
        <v/>
      </c>
      <c r="M76" s="46" t="str">
        <f>IF(('Statement template'!P77=0),"",'Statement template'!P77)</f>
        <v/>
      </c>
      <c r="N76" s="46" t="str">
        <f>IF(('Statement template'!Q77=0),"",'Statement template'!Q77)</f>
        <v/>
      </c>
      <c r="O76" s="46" t="str">
        <f>IF(('Statement template'!R77=0),"",'Statement template'!R77)</f>
        <v/>
      </c>
      <c r="P76" s="46" t="str">
        <f>IF(('Statement template'!S77=0),"",'Statement template'!S77)</f>
        <v/>
      </c>
      <c r="Q76" s="49" t="str">
        <f>IF(('Statement template'!T77=0),"",'Statement template'!T77)</f>
        <v/>
      </c>
    </row>
    <row r="77" spans="2:17" ht="15" x14ac:dyDescent="0.25">
      <c r="B77" s="47"/>
      <c r="C77" s="47"/>
      <c r="D77" s="48"/>
      <c r="E77" s="49"/>
      <c r="F77" s="45"/>
      <c r="G77" s="45"/>
      <c r="H77" s="86"/>
      <c r="I77" s="46" t="str">
        <f>CLEAN(TRIM('Statement template'!F78))</f>
        <v/>
      </c>
      <c r="J77" s="92" t="str">
        <f>TEXT((CLEAN(TRIM('Statement template'!C78))),"0.00")</f>
        <v/>
      </c>
      <c r="K77" s="46" t="str">
        <f>CLEAN(TRIM('Statement template'!I78))</f>
        <v/>
      </c>
      <c r="L77" s="46" t="str">
        <f>IF(NOT(ISBLANK('Statement template'!J78)),(CONCATENATE('Statement template'!J78,".",'Statement template'!K78,".",'Statement template'!L78,".",'Statement template'!M78,".",'Statement template'!N78,".",'Statement template'!O78)),"")</f>
        <v/>
      </c>
      <c r="M77" s="46" t="str">
        <f>IF(('Statement template'!P78=0),"",'Statement template'!P78)</f>
        <v/>
      </c>
      <c r="N77" s="46" t="str">
        <f>IF(('Statement template'!Q78=0),"",'Statement template'!Q78)</f>
        <v/>
      </c>
      <c r="O77" s="46" t="str">
        <f>IF(('Statement template'!R78=0),"",'Statement template'!R78)</f>
        <v/>
      </c>
      <c r="P77" s="46" t="str">
        <f>IF(('Statement template'!S78=0),"",'Statement template'!S78)</f>
        <v/>
      </c>
      <c r="Q77" s="49" t="str">
        <f>IF(('Statement template'!T78=0),"",'Statement template'!T78)</f>
        <v/>
      </c>
    </row>
    <row r="78" spans="2:17" ht="15" x14ac:dyDescent="0.25">
      <c r="B78" s="47"/>
      <c r="C78" s="47"/>
      <c r="D78" s="48"/>
      <c r="E78" s="49"/>
      <c r="F78" s="45"/>
      <c r="G78" s="45"/>
      <c r="H78" s="86"/>
      <c r="I78" s="46" t="str">
        <f>CLEAN(TRIM('Statement template'!F79))</f>
        <v/>
      </c>
      <c r="J78" s="92" t="str">
        <f>TEXT((CLEAN(TRIM('Statement template'!C79))),"0.00")</f>
        <v/>
      </c>
      <c r="K78" s="46" t="str">
        <f>CLEAN(TRIM('Statement template'!I79))</f>
        <v/>
      </c>
      <c r="L78" s="46" t="str">
        <f>IF(NOT(ISBLANK('Statement template'!J79)),(CONCATENATE('Statement template'!J79,".",'Statement template'!K79,".",'Statement template'!L79,".",'Statement template'!M79,".",'Statement template'!N79,".",'Statement template'!O79)),"")</f>
        <v/>
      </c>
      <c r="M78" s="46" t="str">
        <f>IF(('Statement template'!P79=0),"",'Statement template'!P79)</f>
        <v/>
      </c>
      <c r="N78" s="46" t="str">
        <f>IF(('Statement template'!Q79=0),"",'Statement template'!Q79)</f>
        <v/>
      </c>
      <c r="O78" s="46" t="str">
        <f>IF(('Statement template'!R79=0),"",'Statement template'!R79)</f>
        <v/>
      </c>
      <c r="P78" s="46" t="str">
        <f>IF(('Statement template'!S79=0),"",'Statement template'!S79)</f>
        <v/>
      </c>
      <c r="Q78" s="49" t="str">
        <f>IF(('Statement template'!T79=0),"",'Statement template'!T79)</f>
        <v/>
      </c>
    </row>
    <row r="79" spans="2:17" ht="15" x14ac:dyDescent="0.25">
      <c r="B79" s="47"/>
      <c r="C79" s="47"/>
      <c r="D79" s="48"/>
      <c r="E79" s="49"/>
      <c r="F79" s="45"/>
      <c r="G79" s="45"/>
      <c r="H79" s="86"/>
      <c r="I79" s="46" t="str">
        <f>CLEAN(TRIM('Statement template'!F80))</f>
        <v/>
      </c>
      <c r="J79" s="92" t="str">
        <f>TEXT((CLEAN(TRIM('Statement template'!C80))),"0.00")</f>
        <v/>
      </c>
      <c r="K79" s="46" t="str">
        <f>CLEAN(TRIM('Statement template'!I80))</f>
        <v/>
      </c>
      <c r="L79" s="46" t="str">
        <f>IF(NOT(ISBLANK('Statement template'!J80)),(CONCATENATE('Statement template'!J80,".",'Statement template'!K80,".",'Statement template'!L80,".",'Statement template'!M80,".",'Statement template'!N80,".",'Statement template'!O80)),"")</f>
        <v/>
      </c>
      <c r="M79" s="46" t="str">
        <f>IF(('Statement template'!P80=0),"",'Statement template'!P80)</f>
        <v/>
      </c>
      <c r="N79" s="46" t="str">
        <f>IF(('Statement template'!Q80=0),"",'Statement template'!Q80)</f>
        <v/>
      </c>
      <c r="O79" s="46" t="str">
        <f>IF(('Statement template'!R80=0),"",'Statement template'!R80)</f>
        <v/>
      </c>
      <c r="P79" s="46" t="str">
        <f>IF(('Statement template'!S80=0),"",'Statement template'!S80)</f>
        <v/>
      </c>
      <c r="Q79" s="49" t="str">
        <f>IF(('Statement template'!T80=0),"",'Statement template'!T80)</f>
        <v/>
      </c>
    </row>
    <row r="80" spans="2:17" ht="15" x14ac:dyDescent="0.25">
      <c r="B80" s="47"/>
      <c r="C80" s="47"/>
      <c r="D80" s="48"/>
      <c r="E80" s="49"/>
      <c r="F80" s="45"/>
      <c r="G80" s="45"/>
      <c r="H80" s="86"/>
      <c r="I80" s="46" t="str">
        <f>CLEAN(TRIM('Statement template'!F81))</f>
        <v/>
      </c>
      <c r="J80" s="92" t="str">
        <f>TEXT((CLEAN(TRIM('Statement template'!C81))),"0.00")</f>
        <v/>
      </c>
      <c r="K80" s="46" t="str">
        <f>CLEAN(TRIM('Statement template'!I81))</f>
        <v/>
      </c>
      <c r="L80" s="46" t="str">
        <f>IF(NOT(ISBLANK('Statement template'!J81)),(CONCATENATE('Statement template'!J81,".",'Statement template'!K81,".",'Statement template'!L81,".",'Statement template'!M81,".",'Statement template'!N81,".",'Statement template'!O81)),"")</f>
        <v/>
      </c>
      <c r="M80" s="46" t="str">
        <f>IF(('Statement template'!P81=0),"",'Statement template'!P81)</f>
        <v/>
      </c>
      <c r="N80" s="46" t="str">
        <f>IF(('Statement template'!Q81=0),"",'Statement template'!Q81)</f>
        <v/>
      </c>
      <c r="O80" s="46" t="str">
        <f>IF(('Statement template'!R81=0),"",'Statement template'!R81)</f>
        <v/>
      </c>
      <c r="P80" s="46" t="str">
        <f>IF(('Statement template'!S81=0),"",'Statement template'!S81)</f>
        <v/>
      </c>
      <c r="Q80" s="49" t="str">
        <f>IF(('Statement template'!T81=0),"",'Statement template'!T81)</f>
        <v/>
      </c>
    </row>
    <row r="81" spans="2:17" ht="15" x14ac:dyDescent="0.25">
      <c r="B81" s="47"/>
      <c r="C81" s="47"/>
      <c r="D81" s="48"/>
      <c r="E81" s="49"/>
      <c r="F81" s="45"/>
      <c r="G81" s="45"/>
      <c r="H81" s="86"/>
      <c r="I81" s="46" t="str">
        <f>CLEAN(TRIM('Statement template'!F82))</f>
        <v/>
      </c>
      <c r="J81" s="92" t="str">
        <f>TEXT((CLEAN(TRIM('Statement template'!C82))),"0.00")</f>
        <v/>
      </c>
      <c r="K81" s="46" t="str">
        <f>CLEAN(TRIM('Statement template'!I82))</f>
        <v/>
      </c>
      <c r="L81" s="46" t="str">
        <f>IF(NOT(ISBLANK('Statement template'!J82)),(CONCATENATE('Statement template'!J82,".",'Statement template'!K82,".",'Statement template'!L82,".",'Statement template'!M82,".",'Statement template'!N82,".",'Statement template'!O82)),"")</f>
        <v/>
      </c>
      <c r="M81" s="46" t="str">
        <f>IF(('Statement template'!P82=0),"",'Statement template'!P82)</f>
        <v/>
      </c>
      <c r="N81" s="46" t="str">
        <f>IF(('Statement template'!Q82=0),"",'Statement template'!Q82)</f>
        <v/>
      </c>
      <c r="O81" s="46" t="str">
        <f>IF(('Statement template'!R82=0),"",'Statement template'!R82)</f>
        <v/>
      </c>
      <c r="P81" s="46" t="str">
        <f>IF(('Statement template'!S82=0),"",'Statement template'!S82)</f>
        <v/>
      </c>
      <c r="Q81" s="49" t="str">
        <f>IF(('Statement template'!T82=0),"",'Statement template'!T82)</f>
        <v/>
      </c>
    </row>
    <row r="82" spans="2:17" ht="15" x14ac:dyDescent="0.25">
      <c r="B82" s="47"/>
      <c r="C82" s="47"/>
      <c r="D82" s="48"/>
      <c r="E82" s="49"/>
      <c r="F82" s="45"/>
      <c r="G82" s="45"/>
      <c r="H82" s="86"/>
      <c r="I82" s="46" t="str">
        <f>CLEAN(TRIM('Statement template'!F83))</f>
        <v/>
      </c>
      <c r="J82" s="92" t="str">
        <f>TEXT((CLEAN(TRIM('Statement template'!C83))),"0.00")</f>
        <v/>
      </c>
      <c r="K82" s="46" t="str">
        <f>CLEAN(TRIM('Statement template'!I83))</f>
        <v/>
      </c>
      <c r="L82" s="46" t="str">
        <f>IF(NOT(ISBLANK('Statement template'!J83)),(CONCATENATE('Statement template'!J83,".",'Statement template'!K83,".",'Statement template'!L83,".",'Statement template'!M83,".",'Statement template'!N83,".",'Statement template'!O83)),"")</f>
        <v/>
      </c>
      <c r="M82" s="46" t="str">
        <f>IF(('Statement template'!P83=0),"",'Statement template'!P83)</f>
        <v/>
      </c>
      <c r="N82" s="46" t="str">
        <f>IF(('Statement template'!Q83=0),"",'Statement template'!Q83)</f>
        <v/>
      </c>
      <c r="O82" s="46" t="str">
        <f>IF(('Statement template'!R83=0),"",'Statement template'!R83)</f>
        <v/>
      </c>
      <c r="P82" s="46" t="str">
        <f>IF(('Statement template'!S83=0),"",'Statement template'!S83)</f>
        <v/>
      </c>
      <c r="Q82" s="49" t="str">
        <f>IF(('Statement template'!T83=0),"",'Statement template'!T83)</f>
        <v/>
      </c>
    </row>
    <row r="83" spans="2:17" ht="15" x14ac:dyDescent="0.25">
      <c r="B83" s="47"/>
      <c r="C83" s="47"/>
      <c r="D83" s="48"/>
      <c r="E83" s="49"/>
      <c r="F83" s="45"/>
      <c r="G83" s="45"/>
      <c r="H83" s="86"/>
      <c r="I83" s="46" t="str">
        <f>CLEAN(TRIM('Statement template'!F84))</f>
        <v/>
      </c>
      <c r="J83" s="92" t="str">
        <f>TEXT((CLEAN(TRIM('Statement template'!C84))),"0.00")</f>
        <v/>
      </c>
      <c r="K83" s="46" t="str">
        <f>CLEAN(TRIM('Statement template'!I84))</f>
        <v/>
      </c>
      <c r="L83" s="46" t="str">
        <f>IF(NOT(ISBLANK('Statement template'!J84)),(CONCATENATE('Statement template'!J84,".",'Statement template'!K84,".",'Statement template'!L84,".",'Statement template'!M84,".",'Statement template'!N84,".",'Statement template'!O84)),"")</f>
        <v/>
      </c>
      <c r="M83" s="46" t="str">
        <f>IF(('Statement template'!P84=0),"",'Statement template'!P84)</f>
        <v/>
      </c>
      <c r="N83" s="46" t="str">
        <f>IF(('Statement template'!Q84=0),"",'Statement template'!Q84)</f>
        <v/>
      </c>
      <c r="O83" s="46" t="str">
        <f>IF(('Statement template'!R84=0),"",'Statement template'!R84)</f>
        <v/>
      </c>
      <c r="P83" s="46" t="str">
        <f>IF(('Statement template'!S84=0),"",'Statement template'!S84)</f>
        <v/>
      </c>
      <c r="Q83" s="49" t="str">
        <f>IF(('Statement template'!T84=0),"",'Statement template'!T84)</f>
        <v/>
      </c>
    </row>
    <row r="84" spans="2:17" ht="15" x14ac:dyDescent="0.25">
      <c r="B84" s="47"/>
      <c r="C84" s="47"/>
      <c r="D84" s="48"/>
      <c r="E84" s="49"/>
      <c r="F84" s="45"/>
      <c r="G84" s="45"/>
      <c r="H84" s="86"/>
      <c r="I84" s="46" t="str">
        <f>CLEAN(TRIM('Statement template'!F85))</f>
        <v/>
      </c>
      <c r="J84" s="92" t="str">
        <f>TEXT((CLEAN(TRIM('Statement template'!C85))),"0.00")</f>
        <v/>
      </c>
      <c r="K84" s="46" t="str">
        <f>CLEAN(TRIM('Statement template'!I85))</f>
        <v/>
      </c>
      <c r="L84" s="46" t="str">
        <f>IF(NOT(ISBLANK('Statement template'!J85)),(CONCATENATE('Statement template'!J85,".",'Statement template'!K85,".",'Statement template'!L85,".",'Statement template'!M85,".",'Statement template'!N85,".",'Statement template'!O85)),"")</f>
        <v/>
      </c>
      <c r="M84" s="46" t="str">
        <f>IF(('Statement template'!P85=0),"",'Statement template'!P85)</f>
        <v/>
      </c>
      <c r="N84" s="46" t="str">
        <f>IF(('Statement template'!Q85=0),"",'Statement template'!Q85)</f>
        <v/>
      </c>
      <c r="O84" s="46" t="str">
        <f>IF(('Statement template'!R85=0),"",'Statement template'!R85)</f>
        <v/>
      </c>
      <c r="P84" s="46" t="str">
        <f>IF(('Statement template'!S85=0),"",'Statement template'!S85)</f>
        <v/>
      </c>
      <c r="Q84" s="49" t="str">
        <f>IF(('Statement template'!T85=0),"",'Statement template'!T85)</f>
        <v/>
      </c>
    </row>
    <row r="85" spans="2:17" ht="15" x14ac:dyDescent="0.25">
      <c r="B85" s="47"/>
      <c r="C85" s="47"/>
      <c r="D85" s="48"/>
      <c r="E85" s="49"/>
      <c r="F85" s="45"/>
      <c r="G85" s="45"/>
      <c r="H85" s="86"/>
      <c r="I85" s="46" t="str">
        <f>CLEAN(TRIM('Statement template'!F86))</f>
        <v/>
      </c>
      <c r="J85" s="92" t="str">
        <f>TEXT((CLEAN(TRIM('Statement template'!C86))),"0.00")</f>
        <v/>
      </c>
      <c r="K85" s="46" t="str">
        <f>CLEAN(TRIM('Statement template'!I86))</f>
        <v/>
      </c>
      <c r="L85" s="46" t="str">
        <f>IF(NOT(ISBLANK('Statement template'!J86)),(CONCATENATE('Statement template'!J86,".",'Statement template'!K86,".",'Statement template'!L86,".",'Statement template'!M86,".",'Statement template'!N86,".",'Statement template'!O86)),"")</f>
        <v/>
      </c>
      <c r="M85" s="46" t="str">
        <f>IF(('Statement template'!P86=0),"",'Statement template'!P86)</f>
        <v/>
      </c>
      <c r="N85" s="46" t="str">
        <f>IF(('Statement template'!Q86=0),"",'Statement template'!Q86)</f>
        <v/>
      </c>
      <c r="O85" s="46" t="str">
        <f>IF(('Statement template'!R86=0),"",'Statement template'!R86)</f>
        <v/>
      </c>
      <c r="P85" s="46" t="str">
        <f>IF(('Statement template'!S86=0),"",'Statement template'!S86)</f>
        <v/>
      </c>
      <c r="Q85" s="49" t="str">
        <f>IF(('Statement template'!T86=0),"",'Statement template'!T86)</f>
        <v/>
      </c>
    </row>
    <row r="86" spans="2:17" ht="15" x14ac:dyDescent="0.25">
      <c r="B86" s="47"/>
      <c r="C86" s="47"/>
      <c r="D86" s="48"/>
      <c r="E86" s="49"/>
      <c r="F86" s="45"/>
      <c r="G86" s="45"/>
      <c r="H86" s="86"/>
      <c r="I86" s="46" t="str">
        <f>CLEAN(TRIM('Statement template'!F87))</f>
        <v/>
      </c>
      <c r="J86" s="92" t="str">
        <f>TEXT((CLEAN(TRIM('Statement template'!C87))),"0.00")</f>
        <v/>
      </c>
      <c r="K86" s="46" t="str">
        <f>CLEAN(TRIM('Statement template'!I87))</f>
        <v/>
      </c>
      <c r="L86" s="46" t="str">
        <f>IF(NOT(ISBLANK('Statement template'!J87)),(CONCATENATE('Statement template'!J87,".",'Statement template'!K87,".",'Statement template'!L87,".",'Statement template'!M87,".",'Statement template'!N87,".",'Statement template'!O87)),"")</f>
        <v/>
      </c>
      <c r="M86" s="46" t="str">
        <f>IF(('Statement template'!P87=0),"",'Statement template'!P87)</f>
        <v/>
      </c>
      <c r="N86" s="46" t="str">
        <f>IF(('Statement template'!Q87=0),"",'Statement template'!Q87)</f>
        <v/>
      </c>
      <c r="O86" s="46" t="str">
        <f>IF(('Statement template'!R87=0),"",'Statement template'!R87)</f>
        <v/>
      </c>
      <c r="P86" s="46" t="str">
        <f>IF(('Statement template'!S87=0),"",'Statement template'!S87)</f>
        <v/>
      </c>
      <c r="Q86" s="49" t="str">
        <f>IF(('Statement template'!T87=0),"",'Statement template'!T87)</f>
        <v/>
      </c>
    </row>
    <row r="87" spans="2:17" ht="15" x14ac:dyDescent="0.25">
      <c r="B87" s="47"/>
      <c r="C87" s="47"/>
      <c r="D87" s="48"/>
      <c r="E87" s="49"/>
      <c r="F87" s="45"/>
      <c r="G87" s="45"/>
      <c r="H87" s="86"/>
      <c r="I87" s="46" t="str">
        <f>CLEAN(TRIM('Statement template'!F88))</f>
        <v/>
      </c>
      <c r="J87" s="92" t="str">
        <f>TEXT((CLEAN(TRIM('Statement template'!C88))),"0.00")</f>
        <v/>
      </c>
      <c r="K87" s="46" t="str">
        <f>CLEAN(TRIM('Statement template'!I88))</f>
        <v/>
      </c>
      <c r="L87" s="46" t="str">
        <f>IF(NOT(ISBLANK('Statement template'!J88)),(CONCATENATE('Statement template'!J88,".",'Statement template'!K88,".",'Statement template'!L88,".",'Statement template'!M88,".",'Statement template'!N88,".",'Statement template'!O88)),"")</f>
        <v/>
      </c>
      <c r="M87" s="46" t="str">
        <f>IF(('Statement template'!P88=0),"",'Statement template'!P88)</f>
        <v/>
      </c>
      <c r="N87" s="46" t="str">
        <f>IF(('Statement template'!Q88=0),"",'Statement template'!Q88)</f>
        <v/>
      </c>
      <c r="O87" s="46" t="str">
        <f>IF(('Statement template'!R88=0),"",'Statement template'!R88)</f>
        <v/>
      </c>
      <c r="P87" s="46" t="str">
        <f>IF(('Statement template'!S88=0),"",'Statement template'!S88)</f>
        <v/>
      </c>
      <c r="Q87" s="49" t="str">
        <f>IF(('Statement template'!T88=0),"",'Statement template'!T88)</f>
        <v/>
      </c>
    </row>
    <row r="88" spans="2:17" ht="15" x14ac:dyDescent="0.25">
      <c r="B88" s="47"/>
      <c r="C88" s="47"/>
      <c r="D88" s="48"/>
      <c r="E88" s="49"/>
      <c r="F88" s="45"/>
      <c r="G88" s="45"/>
      <c r="H88" s="86"/>
      <c r="I88" s="46" t="str">
        <f>CLEAN(TRIM('Statement template'!F89))</f>
        <v/>
      </c>
      <c r="J88" s="92" t="str">
        <f>TEXT((CLEAN(TRIM('Statement template'!C89))),"0.00")</f>
        <v/>
      </c>
      <c r="K88" s="46" t="str">
        <f>CLEAN(TRIM('Statement template'!I89))</f>
        <v/>
      </c>
      <c r="L88" s="46" t="str">
        <f>IF(NOT(ISBLANK('Statement template'!J89)),(CONCATENATE('Statement template'!J89,".",'Statement template'!K89,".",'Statement template'!L89,".",'Statement template'!M89,".",'Statement template'!N89,".",'Statement template'!O89)),"")</f>
        <v/>
      </c>
      <c r="M88" s="46" t="str">
        <f>IF(('Statement template'!P89=0),"",'Statement template'!P89)</f>
        <v/>
      </c>
      <c r="N88" s="46" t="str">
        <f>IF(('Statement template'!Q89=0),"",'Statement template'!Q89)</f>
        <v/>
      </c>
      <c r="O88" s="46" t="str">
        <f>IF(('Statement template'!R89=0),"",'Statement template'!R89)</f>
        <v/>
      </c>
      <c r="P88" s="46" t="str">
        <f>IF(('Statement template'!S89=0),"",'Statement template'!S89)</f>
        <v/>
      </c>
      <c r="Q88" s="49" t="str">
        <f>IF(('Statement template'!T89=0),"",'Statement template'!T89)</f>
        <v/>
      </c>
    </row>
    <row r="89" spans="2:17" ht="15" x14ac:dyDescent="0.25">
      <c r="B89" s="47"/>
      <c r="C89" s="47"/>
      <c r="D89" s="48"/>
      <c r="E89" s="49"/>
      <c r="F89" s="45"/>
      <c r="G89" s="45"/>
      <c r="H89" s="86"/>
      <c r="I89" s="46" t="str">
        <f>CLEAN(TRIM('Statement template'!F90))</f>
        <v/>
      </c>
      <c r="J89" s="92" t="str">
        <f>TEXT((CLEAN(TRIM('Statement template'!C90))),"0.00")</f>
        <v/>
      </c>
      <c r="K89" s="46" t="str">
        <f>CLEAN(TRIM('Statement template'!I90))</f>
        <v/>
      </c>
      <c r="L89" s="46" t="str">
        <f>IF(NOT(ISBLANK('Statement template'!J90)),(CONCATENATE('Statement template'!J90,".",'Statement template'!K90,".",'Statement template'!L90,".",'Statement template'!M90,".",'Statement template'!N90,".",'Statement template'!O90)),"")</f>
        <v/>
      </c>
      <c r="M89" s="46" t="str">
        <f>IF(('Statement template'!P90=0),"",'Statement template'!P90)</f>
        <v/>
      </c>
      <c r="N89" s="46" t="str">
        <f>IF(('Statement template'!Q90=0),"",'Statement template'!Q90)</f>
        <v/>
      </c>
      <c r="O89" s="46" t="str">
        <f>IF(('Statement template'!R90=0),"",'Statement template'!R90)</f>
        <v/>
      </c>
      <c r="P89" s="46" t="str">
        <f>IF(('Statement template'!S90=0),"",'Statement template'!S90)</f>
        <v/>
      </c>
      <c r="Q89" s="49" t="str">
        <f>IF(('Statement template'!T90=0),"",'Statement template'!T90)</f>
        <v/>
      </c>
    </row>
    <row r="90" spans="2:17" ht="15" x14ac:dyDescent="0.25">
      <c r="B90" s="47"/>
      <c r="C90" s="47"/>
      <c r="D90" s="48"/>
      <c r="E90" s="49"/>
      <c r="F90" s="45"/>
      <c r="G90" s="45"/>
      <c r="H90" s="86"/>
      <c r="I90" s="46" t="str">
        <f>CLEAN(TRIM('Statement template'!F91))</f>
        <v/>
      </c>
      <c r="J90" s="92" t="str">
        <f>TEXT((CLEAN(TRIM('Statement template'!C91))),"0.00")</f>
        <v/>
      </c>
      <c r="K90" s="46" t="str">
        <f>CLEAN(TRIM('Statement template'!I91))</f>
        <v/>
      </c>
      <c r="L90" s="46" t="str">
        <f>IF(NOT(ISBLANK('Statement template'!J91)),(CONCATENATE('Statement template'!J91,".",'Statement template'!K91,".",'Statement template'!L91,".",'Statement template'!M91,".",'Statement template'!N91,".",'Statement template'!O91)),"")</f>
        <v/>
      </c>
      <c r="M90" s="46" t="str">
        <f>IF(('Statement template'!P91=0),"",'Statement template'!P91)</f>
        <v/>
      </c>
      <c r="N90" s="46" t="str">
        <f>IF(('Statement template'!Q91=0),"",'Statement template'!Q91)</f>
        <v/>
      </c>
      <c r="O90" s="46" t="str">
        <f>IF(('Statement template'!R91=0),"",'Statement template'!R91)</f>
        <v/>
      </c>
      <c r="P90" s="46" t="str">
        <f>IF(('Statement template'!S91=0),"",'Statement template'!S91)</f>
        <v/>
      </c>
      <c r="Q90" s="49" t="str">
        <f>IF(('Statement template'!T91=0),"",'Statement template'!T91)</f>
        <v/>
      </c>
    </row>
    <row r="91" spans="2:17" ht="15" x14ac:dyDescent="0.25">
      <c r="B91" s="47"/>
      <c r="C91" s="47"/>
      <c r="D91" s="48"/>
      <c r="E91" s="49"/>
      <c r="F91" s="45"/>
      <c r="G91" s="45"/>
      <c r="H91" s="86"/>
      <c r="I91" s="46" t="str">
        <f>CLEAN(TRIM('Statement template'!F92))</f>
        <v/>
      </c>
      <c r="J91" s="92" t="str">
        <f>TEXT((CLEAN(TRIM('Statement template'!C92))),"0.00")</f>
        <v/>
      </c>
      <c r="K91" s="46" t="str">
        <f>CLEAN(TRIM('Statement template'!I92))</f>
        <v/>
      </c>
      <c r="L91" s="46" t="str">
        <f>IF(NOT(ISBLANK('Statement template'!J92)),(CONCATENATE('Statement template'!J92,".",'Statement template'!K92,".",'Statement template'!L92,".",'Statement template'!M92,".",'Statement template'!N92,".",'Statement template'!O92)),"")</f>
        <v/>
      </c>
      <c r="M91" s="46" t="str">
        <f>IF(('Statement template'!P92=0),"",'Statement template'!P92)</f>
        <v/>
      </c>
      <c r="N91" s="46" t="str">
        <f>IF(('Statement template'!Q92=0),"",'Statement template'!Q92)</f>
        <v/>
      </c>
      <c r="O91" s="46" t="str">
        <f>IF(('Statement template'!R92=0),"",'Statement template'!R92)</f>
        <v/>
      </c>
      <c r="P91" s="46" t="str">
        <f>IF(('Statement template'!S92=0),"",'Statement template'!S92)</f>
        <v/>
      </c>
      <c r="Q91" s="49" t="str">
        <f>IF(('Statement template'!T92=0),"",'Statement template'!T92)</f>
        <v/>
      </c>
    </row>
    <row r="92" spans="2:17" ht="15" x14ac:dyDescent="0.25">
      <c r="B92" s="47"/>
      <c r="C92" s="47"/>
      <c r="D92" s="48"/>
      <c r="E92" s="49"/>
      <c r="F92" s="45"/>
      <c r="G92" s="45"/>
      <c r="H92" s="86"/>
      <c r="I92" s="46" t="str">
        <f>CLEAN(TRIM('Statement template'!F93))</f>
        <v/>
      </c>
      <c r="J92" s="92" t="str">
        <f>TEXT((CLEAN(TRIM('Statement template'!C93))),"0.00")</f>
        <v/>
      </c>
      <c r="K92" s="46" t="str">
        <f>CLEAN(TRIM('Statement template'!I93))</f>
        <v/>
      </c>
      <c r="L92" s="46" t="str">
        <f>IF(NOT(ISBLANK('Statement template'!J93)),(CONCATENATE('Statement template'!J93,".",'Statement template'!K93,".",'Statement template'!L93,".",'Statement template'!M93,".",'Statement template'!N93,".",'Statement template'!O93)),"")</f>
        <v/>
      </c>
      <c r="M92" s="46" t="str">
        <f>IF(('Statement template'!P93=0),"",'Statement template'!P93)</f>
        <v/>
      </c>
      <c r="N92" s="46" t="str">
        <f>IF(('Statement template'!Q93=0),"",'Statement template'!Q93)</f>
        <v/>
      </c>
      <c r="O92" s="46" t="str">
        <f>IF(('Statement template'!R93=0),"",'Statement template'!R93)</f>
        <v/>
      </c>
      <c r="P92" s="46" t="str">
        <f>IF(('Statement template'!S93=0),"",'Statement template'!S93)</f>
        <v/>
      </c>
      <c r="Q92" s="49" t="str">
        <f>IF(('Statement template'!T93=0),"",'Statement template'!T93)</f>
        <v/>
      </c>
    </row>
    <row r="93" spans="2:17" ht="15" x14ac:dyDescent="0.25">
      <c r="B93" s="47"/>
      <c r="C93" s="47"/>
      <c r="D93" s="48"/>
      <c r="E93" s="49"/>
      <c r="F93" s="45"/>
      <c r="G93" s="45"/>
      <c r="H93" s="86"/>
      <c r="I93" s="46" t="str">
        <f>CLEAN(TRIM('Statement template'!F94))</f>
        <v/>
      </c>
      <c r="J93" s="92" t="str">
        <f>TEXT((CLEAN(TRIM('Statement template'!C94))),"0.00")</f>
        <v/>
      </c>
      <c r="K93" s="46" t="str">
        <f>CLEAN(TRIM('Statement template'!I94))</f>
        <v/>
      </c>
      <c r="L93" s="46" t="str">
        <f>IF(NOT(ISBLANK('Statement template'!J94)),(CONCATENATE('Statement template'!J94,".",'Statement template'!K94,".",'Statement template'!L94,".",'Statement template'!M94,".",'Statement template'!N94,".",'Statement template'!O94)),"")</f>
        <v/>
      </c>
      <c r="M93" s="46" t="str">
        <f>IF(('Statement template'!P94=0),"",'Statement template'!P94)</f>
        <v/>
      </c>
      <c r="N93" s="46" t="str">
        <f>IF(('Statement template'!Q94=0),"",'Statement template'!Q94)</f>
        <v/>
      </c>
      <c r="O93" s="46" t="str">
        <f>IF(('Statement template'!R94=0),"",'Statement template'!R94)</f>
        <v/>
      </c>
      <c r="P93" s="46" t="str">
        <f>IF(('Statement template'!S94=0),"",'Statement template'!S94)</f>
        <v/>
      </c>
      <c r="Q93" s="49" t="str">
        <f>IF(('Statement template'!T94=0),"",'Statement template'!T94)</f>
        <v/>
      </c>
    </row>
    <row r="94" spans="2:17" ht="15" x14ac:dyDescent="0.25">
      <c r="B94" s="47"/>
      <c r="C94" s="47"/>
      <c r="D94" s="48"/>
      <c r="E94" s="49"/>
      <c r="F94" s="45"/>
      <c r="G94" s="45"/>
      <c r="H94" s="86"/>
      <c r="I94" s="46" t="str">
        <f>CLEAN(TRIM('Statement template'!F95))</f>
        <v/>
      </c>
      <c r="J94" s="92" t="str">
        <f>TEXT((CLEAN(TRIM('Statement template'!C95))),"0.00")</f>
        <v/>
      </c>
      <c r="K94" s="46" t="str">
        <f>CLEAN(TRIM('Statement template'!I95))</f>
        <v/>
      </c>
      <c r="L94" s="46" t="str">
        <f>IF(NOT(ISBLANK('Statement template'!J95)),(CONCATENATE('Statement template'!J95,".",'Statement template'!K95,".",'Statement template'!L95,".",'Statement template'!M95,".",'Statement template'!N95,".",'Statement template'!O95)),"")</f>
        <v/>
      </c>
      <c r="M94" s="46" t="str">
        <f>IF(('Statement template'!P95=0),"",'Statement template'!P95)</f>
        <v/>
      </c>
      <c r="N94" s="46" t="str">
        <f>IF(('Statement template'!Q95=0),"",'Statement template'!Q95)</f>
        <v/>
      </c>
      <c r="O94" s="46" t="str">
        <f>IF(('Statement template'!R95=0),"",'Statement template'!R95)</f>
        <v/>
      </c>
      <c r="P94" s="46" t="str">
        <f>IF(('Statement template'!S95=0),"",'Statement template'!S95)</f>
        <v/>
      </c>
      <c r="Q94" s="49" t="str">
        <f>IF(('Statement template'!T95=0),"",'Statement template'!T95)</f>
        <v/>
      </c>
    </row>
    <row r="95" spans="2:17" ht="15" x14ac:dyDescent="0.25">
      <c r="B95" s="47"/>
      <c r="C95" s="47"/>
      <c r="D95" s="48"/>
      <c r="E95" s="49"/>
      <c r="F95" s="45"/>
      <c r="G95" s="45"/>
      <c r="H95" s="86"/>
      <c r="I95" s="46" t="str">
        <f>CLEAN(TRIM('Statement template'!F96))</f>
        <v/>
      </c>
      <c r="J95" s="92" t="str">
        <f>TEXT((CLEAN(TRIM('Statement template'!C96))),"0.00")</f>
        <v/>
      </c>
      <c r="K95" s="46" t="str">
        <f>CLEAN(TRIM('Statement template'!I96))</f>
        <v/>
      </c>
      <c r="L95" s="46" t="str">
        <f>IF(NOT(ISBLANK('Statement template'!J96)),(CONCATENATE('Statement template'!J96,".",'Statement template'!K96,".",'Statement template'!L96,".",'Statement template'!M96,".",'Statement template'!N96,".",'Statement template'!O96)),"")</f>
        <v/>
      </c>
      <c r="M95" s="46" t="str">
        <f>IF(('Statement template'!P96=0),"",'Statement template'!P96)</f>
        <v/>
      </c>
      <c r="N95" s="46" t="str">
        <f>IF(('Statement template'!Q96=0),"",'Statement template'!Q96)</f>
        <v/>
      </c>
      <c r="O95" s="46" t="str">
        <f>IF(('Statement template'!R96=0),"",'Statement template'!R96)</f>
        <v/>
      </c>
      <c r="P95" s="46" t="str">
        <f>IF(('Statement template'!S96=0),"",'Statement template'!S96)</f>
        <v/>
      </c>
      <c r="Q95" s="49" t="str">
        <f>IF(('Statement template'!T96=0),"",'Statement template'!T96)</f>
        <v/>
      </c>
    </row>
    <row r="96" spans="2:17" ht="15" x14ac:dyDescent="0.25">
      <c r="B96" s="47"/>
      <c r="C96" s="47"/>
      <c r="D96" s="48"/>
      <c r="E96" s="49"/>
      <c r="F96" s="45"/>
      <c r="G96" s="45"/>
      <c r="H96" s="86"/>
      <c r="I96" s="46" t="str">
        <f>CLEAN(TRIM('Statement template'!F97))</f>
        <v/>
      </c>
      <c r="J96" s="92" t="str">
        <f>TEXT((CLEAN(TRIM('Statement template'!C97))),"0.00")</f>
        <v/>
      </c>
      <c r="K96" s="46" t="str">
        <f>CLEAN(TRIM('Statement template'!I97))</f>
        <v/>
      </c>
      <c r="L96" s="46" t="str">
        <f>IF(NOT(ISBLANK('Statement template'!J97)),(CONCATENATE('Statement template'!J97,".",'Statement template'!K97,".",'Statement template'!L97,".",'Statement template'!M97,".",'Statement template'!N97,".",'Statement template'!O97)),"")</f>
        <v/>
      </c>
      <c r="M96" s="46" t="str">
        <f>IF(('Statement template'!P97=0),"",'Statement template'!P97)</f>
        <v/>
      </c>
      <c r="N96" s="46" t="str">
        <f>IF(('Statement template'!Q97=0),"",'Statement template'!Q97)</f>
        <v/>
      </c>
      <c r="O96" s="46" t="str">
        <f>IF(('Statement template'!R97=0),"",'Statement template'!R97)</f>
        <v/>
      </c>
      <c r="P96" s="46" t="str">
        <f>IF(('Statement template'!S97=0),"",'Statement template'!S97)</f>
        <v/>
      </c>
      <c r="Q96" s="49" t="str">
        <f>IF(('Statement template'!T97=0),"",'Statement template'!T97)</f>
        <v/>
      </c>
    </row>
    <row r="97" spans="2:17" ht="15" x14ac:dyDescent="0.25">
      <c r="B97" s="47"/>
      <c r="C97" s="47"/>
      <c r="D97" s="48"/>
      <c r="E97" s="49"/>
      <c r="F97" s="45"/>
      <c r="G97" s="45"/>
      <c r="H97" s="86"/>
      <c r="I97" s="46" t="str">
        <f>CLEAN(TRIM('Statement template'!F98))</f>
        <v/>
      </c>
      <c r="J97" s="92" t="str">
        <f>TEXT((CLEAN(TRIM('Statement template'!C98))),"0.00")</f>
        <v/>
      </c>
      <c r="K97" s="46" t="str">
        <f>CLEAN(TRIM('Statement template'!I98))</f>
        <v/>
      </c>
      <c r="L97" s="46" t="str">
        <f>IF(NOT(ISBLANK('Statement template'!J98)),(CONCATENATE('Statement template'!J98,".",'Statement template'!K98,".",'Statement template'!L98,".",'Statement template'!M98,".",'Statement template'!N98,".",'Statement template'!O98)),"")</f>
        <v/>
      </c>
      <c r="M97" s="46" t="str">
        <f>IF(('Statement template'!P98=0),"",'Statement template'!P98)</f>
        <v/>
      </c>
      <c r="N97" s="46" t="str">
        <f>IF(('Statement template'!Q98=0),"",'Statement template'!Q98)</f>
        <v/>
      </c>
      <c r="O97" s="46" t="str">
        <f>IF(('Statement template'!R98=0),"",'Statement template'!R98)</f>
        <v/>
      </c>
      <c r="P97" s="46" t="str">
        <f>IF(('Statement template'!S98=0),"",'Statement template'!S98)</f>
        <v/>
      </c>
      <c r="Q97" s="49" t="str">
        <f>IF(('Statement template'!T98=0),"",'Statement template'!T98)</f>
        <v/>
      </c>
    </row>
    <row r="98" spans="2:17" ht="15" x14ac:dyDescent="0.25">
      <c r="B98" s="47"/>
      <c r="C98" s="47"/>
      <c r="D98" s="48"/>
      <c r="E98" s="49"/>
      <c r="F98" s="45"/>
      <c r="G98" s="45"/>
      <c r="H98" s="86"/>
      <c r="I98" s="46" t="str">
        <f>CLEAN(TRIM('Statement template'!F99))</f>
        <v/>
      </c>
      <c r="J98" s="92" t="str">
        <f>TEXT((CLEAN(TRIM('Statement template'!C99))),"0.00")</f>
        <v/>
      </c>
      <c r="K98" s="46" t="str">
        <f>CLEAN(TRIM('Statement template'!I99))</f>
        <v/>
      </c>
      <c r="L98" s="46" t="str">
        <f>IF(NOT(ISBLANK('Statement template'!J99)),(CONCATENATE('Statement template'!J99,".",'Statement template'!K99,".",'Statement template'!L99,".",'Statement template'!M99,".",'Statement template'!N99,".",'Statement template'!O99)),"")</f>
        <v/>
      </c>
      <c r="M98" s="46" t="str">
        <f>IF(('Statement template'!P99=0),"",'Statement template'!P99)</f>
        <v/>
      </c>
      <c r="N98" s="46" t="str">
        <f>IF(('Statement template'!Q99=0),"",'Statement template'!Q99)</f>
        <v/>
      </c>
      <c r="O98" s="46" t="str">
        <f>IF(('Statement template'!R99=0),"",'Statement template'!R99)</f>
        <v/>
      </c>
      <c r="P98" s="46" t="str">
        <f>IF(('Statement template'!S99=0),"",'Statement template'!S99)</f>
        <v/>
      </c>
      <c r="Q98" s="49" t="str">
        <f>IF(('Statement template'!T99=0),"",'Statement template'!T99)</f>
        <v/>
      </c>
    </row>
    <row r="99" spans="2:17" ht="15" x14ac:dyDescent="0.25">
      <c r="B99" s="47"/>
      <c r="C99" s="47"/>
      <c r="D99" s="48"/>
      <c r="E99" s="49"/>
      <c r="F99" s="45"/>
      <c r="G99" s="45"/>
      <c r="H99" s="86"/>
      <c r="I99" s="46" t="str">
        <f>CLEAN(TRIM('Statement template'!F100))</f>
        <v/>
      </c>
      <c r="J99" s="92" t="str">
        <f>TEXT((CLEAN(TRIM('Statement template'!C100))),"0.00")</f>
        <v/>
      </c>
      <c r="K99" s="46" t="str">
        <f>CLEAN(TRIM('Statement template'!I100))</f>
        <v/>
      </c>
      <c r="L99" s="46" t="str">
        <f>IF(NOT(ISBLANK('Statement template'!J100)),(CONCATENATE('Statement template'!J100,".",'Statement template'!K100,".",'Statement template'!L100,".",'Statement template'!M100,".",'Statement template'!N100,".",'Statement template'!O100)),"")</f>
        <v/>
      </c>
      <c r="M99" s="46" t="str">
        <f>IF(('Statement template'!P100=0),"",'Statement template'!P100)</f>
        <v/>
      </c>
      <c r="N99" s="46" t="str">
        <f>IF(('Statement template'!Q100=0),"",'Statement template'!Q100)</f>
        <v/>
      </c>
      <c r="O99" s="46" t="str">
        <f>IF(('Statement template'!R100=0),"",'Statement template'!R100)</f>
        <v/>
      </c>
      <c r="P99" s="46" t="str">
        <f>IF(('Statement template'!S100=0),"",'Statement template'!S100)</f>
        <v/>
      </c>
      <c r="Q99" s="49" t="str">
        <f>IF(('Statement template'!T100=0),"",'Statement template'!T100)</f>
        <v/>
      </c>
    </row>
    <row r="100" spans="2:17" ht="15" x14ac:dyDescent="0.25">
      <c r="B100" s="47"/>
      <c r="C100" s="47"/>
      <c r="D100" s="48"/>
      <c r="E100" s="49"/>
      <c r="F100" s="45"/>
      <c r="G100" s="45"/>
      <c r="H100" s="86"/>
      <c r="I100" s="46" t="str">
        <f>CLEAN(TRIM('Statement template'!F101))</f>
        <v/>
      </c>
      <c r="J100" s="92" t="str">
        <f>TEXT((CLEAN(TRIM('Statement template'!C101))),"0.00")</f>
        <v/>
      </c>
      <c r="K100" s="46" t="str">
        <f>CLEAN(TRIM('Statement template'!I101))</f>
        <v/>
      </c>
      <c r="L100" s="46" t="str">
        <f>IF(NOT(ISBLANK('Statement template'!J101)),(CONCATENATE('Statement template'!J101,".",'Statement template'!K101,".",'Statement template'!L101,".",'Statement template'!M101,".",'Statement template'!N101,".",'Statement template'!O101)),"")</f>
        <v/>
      </c>
      <c r="M100" s="46" t="str">
        <f>IF(('Statement template'!P101=0),"",'Statement template'!P101)</f>
        <v/>
      </c>
      <c r="N100" s="46" t="str">
        <f>IF(('Statement template'!Q101=0),"",'Statement template'!Q101)</f>
        <v/>
      </c>
      <c r="O100" s="46" t="str">
        <f>IF(('Statement template'!R101=0),"",'Statement template'!R101)</f>
        <v/>
      </c>
      <c r="P100" s="46" t="str">
        <f>IF(('Statement template'!S101=0),"",'Statement template'!S101)</f>
        <v/>
      </c>
      <c r="Q100" s="49" t="str">
        <f>IF(('Statement template'!T101=0),"",'Statement template'!T101)</f>
        <v/>
      </c>
    </row>
    <row r="101" spans="2:17" ht="15" x14ac:dyDescent="0.25">
      <c r="B101" s="47"/>
      <c r="C101" s="47"/>
      <c r="D101" s="48"/>
      <c r="E101" s="49"/>
      <c r="F101" s="45"/>
      <c r="G101" s="45"/>
      <c r="H101" s="86"/>
      <c r="I101" s="46" t="str">
        <f>CLEAN(TRIM('Statement template'!F102))</f>
        <v/>
      </c>
      <c r="J101" s="92" t="str">
        <f>TEXT((CLEAN(TRIM('Statement template'!C102))),"0.00")</f>
        <v/>
      </c>
      <c r="K101" s="46" t="str">
        <f>CLEAN(TRIM('Statement template'!I102))</f>
        <v/>
      </c>
      <c r="L101" s="46" t="str">
        <f>IF(NOT(ISBLANK('Statement template'!J102)),(CONCATENATE('Statement template'!J102,".",'Statement template'!K102,".",'Statement template'!L102,".",'Statement template'!M102,".",'Statement template'!N102,".",'Statement template'!O102)),"")</f>
        <v/>
      </c>
      <c r="M101" s="46" t="str">
        <f>IF(('Statement template'!P102=0),"",'Statement template'!P102)</f>
        <v/>
      </c>
      <c r="N101" s="46" t="str">
        <f>IF(('Statement template'!Q102=0),"",'Statement template'!Q102)</f>
        <v/>
      </c>
      <c r="O101" s="46" t="str">
        <f>IF(('Statement template'!R102=0),"",'Statement template'!R102)</f>
        <v/>
      </c>
      <c r="P101" s="46" t="str">
        <f>IF(('Statement template'!S102=0),"",'Statement template'!S102)</f>
        <v/>
      </c>
      <c r="Q101" s="49" t="str">
        <f>IF(('Statement template'!T102=0),"",'Statement template'!T102)</f>
        <v/>
      </c>
    </row>
    <row r="102" spans="2:17" ht="15" x14ac:dyDescent="0.25">
      <c r="B102" s="47"/>
      <c r="C102" s="47"/>
      <c r="D102" s="48"/>
      <c r="E102" s="49"/>
      <c r="F102" s="45"/>
      <c r="G102" s="45"/>
      <c r="H102" s="86"/>
      <c r="I102" s="46" t="str">
        <f>CLEAN(TRIM('Statement template'!F103))</f>
        <v/>
      </c>
      <c r="J102" s="92" t="str">
        <f>TEXT((CLEAN(TRIM('Statement template'!C103))),"0.00")</f>
        <v/>
      </c>
      <c r="K102" s="46" t="str">
        <f>CLEAN(TRIM('Statement template'!I103))</f>
        <v/>
      </c>
      <c r="L102" s="46" t="str">
        <f>IF(NOT(ISBLANK('Statement template'!J103)),(CONCATENATE('Statement template'!J103,".",'Statement template'!K103,".",'Statement template'!L103,".",'Statement template'!M103,".",'Statement template'!N103,".",'Statement template'!O103)),"")</f>
        <v/>
      </c>
      <c r="M102" s="46" t="str">
        <f>IF(('Statement template'!P103=0),"",'Statement template'!P103)</f>
        <v/>
      </c>
      <c r="N102" s="46" t="str">
        <f>IF(('Statement template'!Q103=0),"",'Statement template'!Q103)</f>
        <v/>
      </c>
      <c r="O102" s="46" t="str">
        <f>IF(('Statement template'!R103=0),"",'Statement template'!R103)</f>
        <v/>
      </c>
      <c r="P102" s="46" t="str">
        <f>IF(('Statement template'!S103=0),"",'Statement template'!S103)</f>
        <v/>
      </c>
      <c r="Q102" s="49" t="str">
        <f>IF(('Statement template'!T103=0),"",'Statement template'!T103)</f>
        <v/>
      </c>
    </row>
    <row r="103" spans="2:17" ht="15" x14ac:dyDescent="0.25">
      <c r="B103" s="47"/>
      <c r="C103" s="47"/>
      <c r="D103" s="48"/>
      <c r="E103" s="49"/>
      <c r="F103" s="45"/>
      <c r="G103" s="45"/>
      <c r="H103" s="86"/>
      <c r="I103" s="46" t="str">
        <f>CLEAN(TRIM('Statement template'!F104))</f>
        <v/>
      </c>
      <c r="J103" s="92" t="str">
        <f>TEXT((CLEAN(TRIM('Statement template'!C104))),"0.00")</f>
        <v/>
      </c>
      <c r="K103" s="46" t="str">
        <f>CLEAN(TRIM('Statement template'!I104))</f>
        <v/>
      </c>
      <c r="L103" s="46" t="str">
        <f>IF(NOT(ISBLANK('Statement template'!J104)),(CONCATENATE('Statement template'!J104,".",'Statement template'!K104,".",'Statement template'!L104,".",'Statement template'!M104,".",'Statement template'!N104,".",'Statement template'!O104)),"")</f>
        <v/>
      </c>
      <c r="M103" s="46" t="str">
        <f>IF(('Statement template'!P104=0),"",'Statement template'!P104)</f>
        <v/>
      </c>
      <c r="N103" s="46" t="str">
        <f>IF(('Statement template'!Q104=0),"",'Statement template'!Q104)</f>
        <v/>
      </c>
      <c r="O103" s="46" t="str">
        <f>IF(('Statement template'!R104=0),"",'Statement template'!R104)</f>
        <v/>
      </c>
      <c r="P103" s="46" t="str">
        <f>IF(('Statement template'!S104=0),"",'Statement template'!S104)</f>
        <v/>
      </c>
      <c r="Q103" s="49" t="str">
        <f>IF(('Statement template'!T104=0),"",'Statement template'!T104)</f>
        <v/>
      </c>
    </row>
    <row r="104" spans="2:17" ht="15" x14ac:dyDescent="0.25">
      <c r="B104" s="47"/>
      <c r="C104" s="47"/>
      <c r="D104" s="48"/>
      <c r="E104" s="49"/>
      <c r="F104" s="45"/>
      <c r="G104" s="45"/>
      <c r="H104" s="86"/>
      <c r="I104" s="46" t="str">
        <f>CLEAN(TRIM('Statement template'!F105))</f>
        <v/>
      </c>
      <c r="J104" s="92" t="str">
        <f>TEXT((CLEAN(TRIM('Statement template'!C105))),"0.00")</f>
        <v/>
      </c>
      <c r="K104" s="46" t="str">
        <f>CLEAN(TRIM('Statement template'!I105))</f>
        <v/>
      </c>
      <c r="L104" s="46" t="str">
        <f>IF(NOT(ISBLANK('Statement template'!J105)),(CONCATENATE('Statement template'!J105,".",'Statement template'!K105,".",'Statement template'!L105,".",'Statement template'!M105,".",'Statement template'!N105,".",'Statement template'!O105)),"")</f>
        <v/>
      </c>
      <c r="M104" s="46" t="str">
        <f>IF(('Statement template'!P105=0),"",'Statement template'!P105)</f>
        <v/>
      </c>
      <c r="N104" s="46" t="str">
        <f>IF(('Statement template'!Q105=0),"",'Statement template'!Q105)</f>
        <v/>
      </c>
      <c r="O104" s="46" t="str">
        <f>IF(('Statement template'!R105=0),"",'Statement template'!R105)</f>
        <v/>
      </c>
      <c r="P104" s="46" t="str">
        <f>IF(('Statement template'!S105=0),"",'Statement template'!S105)</f>
        <v/>
      </c>
      <c r="Q104" s="49" t="str">
        <f>IF(('Statement template'!T105=0),"",'Statement template'!T105)</f>
        <v/>
      </c>
    </row>
    <row r="105" spans="2:17" ht="15" x14ac:dyDescent="0.25">
      <c r="B105" s="47"/>
      <c r="C105" s="47"/>
      <c r="D105" s="48"/>
      <c r="E105" s="49"/>
      <c r="F105" s="45"/>
      <c r="G105" s="45"/>
      <c r="H105" s="86"/>
      <c r="I105" s="46" t="str">
        <f>CLEAN(TRIM('Statement template'!F106))</f>
        <v/>
      </c>
      <c r="J105" s="92" t="str">
        <f>TEXT((CLEAN(TRIM('Statement template'!C106))),"0.00")</f>
        <v/>
      </c>
      <c r="K105" s="46" t="str">
        <f>CLEAN(TRIM('Statement template'!I106))</f>
        <v/>
      </c>
      <c r="L105" s="46" t="str">
        <f>IF(NOT(ISBLANK('Statement template'!J106)),(CONCATENATE('Statement template'!J106,".",'Statement template'!K106,".",'Statement template'!L106,".",'Statement template'!M106,".",'Statement template'!N106,".",'Statement template'!O106)),"")</f>
        <v/>
      </c>
      <c r="M105" s="46" t="str">
        <f>IF(('Statement template'!P106=0),"",'Statement template'!P106)</f>
        <v/>
      </c>
      <c r="N105" s="46" t="str">
        <f>IF(('Statement template'!Q106=0),"",'Statement template'!Q106)</f>
        <v/>
      </c>
      <c r="O105" s="46" t="str">
        <f>IF(('Statement template'!R106=0),"",'Statement template'!R106)</f>
        <v/>
      </c>
      <c r="P105" s="46" t="str">
        <f>IF(('Statement template'!S106=0),"",'Statement template'!S106)</f>
        <v/>
      </c>
      <c r="Q105" s="49" t="str">
        <f>IF(('Statement template'!T106=0),"",'Statement template'!T106)</f>
        <v/>
      </c>
    </row>
    <row r="106" spans="2:17" ht="15" x14ac:dyDescent="0.25">
      <c r="B106" s="47"/>
      <c r="C106" s="47"/>
      <c r="D106" s="48"/>
      <c r="E106" s="49"/>
      <c r="F106" s="45"/>
      <c r="G106" s="45"/>
      <c r="H106" s="86"/>
      <c r="I106" s="46" t="str">
        <f>CLEAN(TRIM('Statement template'!F107))</f>
        <v/>
      </c>
      <c r="J106" s="92" t="str">
        <f>TEXT((CLEAN(TRIM('Statement template'!C107))),"0.00")</f>
        <v/>
      </c>
      <c r="K106" s="46" t="str">
        <f>CLEAN(TRIM('Statement template'!I107))</f>
        <v/>
      </c>
      <c r="L106" s="46" t="str">
        <f>IF(NOT(ISBLANK('Statement template'!J107)),(CONCATENATE('Statement template'!J107,".",'Statement template'!K107,".",'Statement template'!L107,".",'Statement template'!M107,".",'Statement template'!N107,".",'Statement template'!O107)),"")</f>
        <v/>
      </c>
      <c r="M106" s="46" t="str">
        <f>IF(('Statement template'!P107=0),"",'Statement template'!P107)</f>
        <v/>
      </c>
      <c r="N106" s="46" t="str">
        <f>IF(('Statement template'!Q107=0),"",'Statement template'!Q107)</f>
        <v/>
      </c>
      <c r="O106" s="46" t="str">
        <f>IF(('Statement template'!R107=0),"",'Statement template'!R107)</f>
        <v/>
      </c>
      <c r="P106" s="46" t="str">
        <f>IF(('Statement template'!S107=0),"",'Statement template'!S107)</f>
        <v/>
      </c>
      <c r="Q106" s="49" t="str">
        <f>IF(('Statement template'!T107=0),"",'Statement template'!T107)</f>
        <v/>
      </c>
    </row>
    <row r="107" spans="2:17" ht="15" x14ac:dyDescent="0.25">
      <c r="B107" s="47"/>
      <c r="C107" s="47"/>
      <c r="D107" s="48"/>
      <c r="E107" s="49"/>
      <c r="F107" s="45"/>
      <c r="G107" s="45"/>
      <c r="H107" s="86"/>
      <c r="I107" s="46" t="str">
        <f>CLEAN(TRIM('Statement template'!F108))</f>
        <v/>
      </c>
      <c r="J107" s="92" t="str">
        <f>TEXT((CLEAN(TRIM('Statement template'!C108))),"0.00")</f>
        <v/>
      </c>
      <c r="K107" s="46" t="str">
        <f>CLEAN(TRIM('Statement template'!I108))</f>
        <v/>
      </c>
      <c r="L107" s="46" t="str">
        <f>IF(NOT(ISBLANK('Statement template'!J108)),(CONCATENATE('Statement template'!J108,".",'Statement template'!K108,".",'Statement template'!L108,".",'Statement template'!M108,".",'Statement template'!N108,".",'Statement template'!O108)),"")</f>
        <v/>
      </c>
      <c r="M107" s="46" t="str">
        <f>IF(('Statement template'!P108=0),"",'Statement template'!P108)</f>
        <v/>
      </c>
      <c r="N107" s="46" t="str">
        <f>IF(('Statement template'!Q108=0),"",'Statement template'!Q108)</f>
        <v/>
      </c>
      <c r="O107" s="46" t="str">
        <f>IF(('Statement template'!R108=0),"",'Statement template'!R108)</f>
        <v/>
      </c>
      <c r="P107" s="46" t="str">
        <f>IF(('Statement template'!S108=0),"",'Statement template'!S108)</f>
        <v/>
      </c>
      <c r="Q107" s="49" t="str">
        <f>IF(('Statement template'!T108=0),"",'Statement template'!T108)</f>
        <v/>
      </c>
    </row>
    <row r="108" spans="2:17" ht="15" x14ac:dyDescent="0.25">
      <c r="B108" s="47"/>
      <c r="C108" s="47"/>
      <c r="D108" s="48"/>
      <c r="E108" s="49"/>
      <c r="F108" s="45"/>
      <c r="G108" s="45"/>
      <c r="H108" s="86"/>
      <c r="I108" s="46" t="str">
        <f>CLEAN(TRIM('Statement template'!F109))</f>
        <v/>
      </c>
      <c r="J108" s="92" t="str">
        <f>TEXT((CLEAN(TRIM('Statement template'!C109))),"0.00")</f>
        <v/>
      </c>
      <c r="K108" s="46" t="str">
        <f>CLEAN(TRIM('Statement template'!I109))</f>
        <v/>
      </c>
      <c r="L108" s="46" t="str">
        <f>IF(NOT(ISBLANK('Statement template'!J109)),(CONCATENATE('Statement template'!J109,".",'Statement template'!K109,".",'Statement template'!L109,".",'Statement template'!M109,".",'Statement template'!N109,".",'Statement template'!O109)),"")</f>
        <v/>
      </c>
      <c r="M108" s="46" t="str">
        <f>IF(('Statement template'!P109=0),"",'Statement template'!P109)</f>
        <v/>
      </c>
      <c r="N108" s="46" t="str">
        <f>IF(('Statement template'!Q109=0),"",'Statement template'!Q109)</f>
        <v/>
      </c>
      <c r="O108" s="46" t="str">
        <f>IF(('Statement template'!R109=0),"",'Statement template'!R109)</f>
        <v/>
      </c>
      <c r="P108" s="46" t="str">
        <f>IF(('Statement template'!S109=0),"",'Statement template'!S109)</f>
        <v/>
      </c>
      <c r="Q108" s="49" t="str">
        <f>IF(('Statement template'!T109=0),"",'Statement template'!T109)</f>
        <v/>
      </c>
    </row>
    <row r="109" spans="2:17" ht="15" x14ac:dyDescent="0.25">
      <c r="B109" s="47"/>
      <c r="C109" s="47"/>
      <c r="D109" s="48"/>
      <c r="E109" s="49"/>
      <c r="F109" s="45"/>
      <c r="G109" s="45"/>
      <c r="H109" s="86"/>
      <c r="I109" s="46" t="str">
        <f>CLEAN(TRIM('Statement template'!F110))</f>
        <v/>
      </c>
      <c r="J109" s="92" t="str">
        <f>TEXT((CLEAN(TRIM('Statement template'!C110))),"0.00")</f>
        <v/>
      </c>
      <c r="K109" s="46" t="str">
        <f>CLEAN(TRIM('Statement template'!I110))</f>
        <v/>
      </c>
      <c r="L109" s="46" t="str">
        <f>IF(NOT(ISBLANK('Statement template'!J110)),(CONCATENATE('Statement template'!J110,".",'Statement template'!K110,".",'Statement template'!L110,".",'Statement template'!M110,".",'Statement template'!N110,".",'Statement template'!O110)),"")</f>
        <v/>
      </c>
      <c r="M109" s="46" t="str">
        <f>IF(('Statement template'!P110=0),"",'Statement template'!P110)</f>
        <v/>
      </c>
      <c r="N109" s="46" t="str">
        <f>IF(('Statement template'!Q110=0),"",'Statement template'!Q110)</f>
        <v/>
      </c>
      <c r="O109" s="46" t="str">
        <f>IF(('Statement template'!R110=0),"",'Statement template'!R110)</f>
        <v/>
      </c>
      <c r="P109" s="46" t="str">
        <f>IF(('Statement template'!S110=0),"",'Statement template'!S110)</f>
        <v/>
      </c>
      <c r="Q109" s="49" t="str">
        <f>IF(('Statement template'!T110=0),"",'Statement template'!T110)</f>
        <v/>
      </c>
    </row>
    <row r="110" spans="2:17" ht="15" x14ac:dyDescent="0.25">
      <c r="B110" s="47"/>
      <c r="C110" s="47"/>
      <c r="D110" s="48"/>
      <c r="E110" s="49"/>
      <c r="F110" s="45"/>
      <c r="G110" s="45"/>
      <c r="H110" s="86"/>
      <c r="I110" s="46" t="str">
        <f>CLEAN(TRIM('Statement template'!F111))</f>
        <v/>
      </c>
      <c r="J110" s="92" t="str">
        <f>TEXT((CLEAN(TRIM('Statement template'!C111))),"0.00")</f>
        <v/>
      </c>
      <c r="K110" s="46" t="str">
        <f>CLEAN(TRIM('Statement template'!I111))</f>
        <v/>
      </c>
      <c r="L110" s="46" t="str">
        <f>IF(NOT(ISBLANK('Statement template'!J111)),(CONCATENATE('Statement template'!J111,".",'Statement template'!K111,".",'Statement template'!L111,".",'Statement template'!M111,".",'Statement template'!N111,".",'Statement template'!O111)),"")</f>
        <v/>
      </c>
      <c r="M110" s="46" t="str">
        <f>IF(('Statement template'!P111=0),"",'Statement template'!P111)</f>
        <v/>
      </c>
      <c r="N110" s="46" t="str">
        <f>IF(('Statement template'!Q111=0),"",'Statement template'!Q111)</f>
        <v/>
      </c>
      <c r="O110" s="46" t="str">
        <f>IF(('Statement template'!R111=0),"",'Statement template'!R111)</f>
        <v/>
      </c>
      <c r="P110" s="46" t="str">
        <f>IF(('Statement template'!S111=0),"",'Statement template'!S111)</f>
        <v/>
      </c>
      <c r="Q110" s="49" t="str">
        <f>IF(('Statement template'!T111=0),"",'Statement template'!T111)</f>
        <v/>
      </c>
    </row>
    <row r="111" spans="2:17" ht="15" x14ac:dyDescent="0.25">
      <c r="B111" s="47"/>
      <c r="C111" s="47"/>
      <c r="D111" s="48"/>
      <c r="E111" s="49"/>
      <c r="F111" s="45"/>
      <c r="G111" s="45"/>
      <c r="H111" s="86"/>
      <c r="I111" s="46" t="str">
        <f>CLEAN(TRIM('Statement template'!F112))</f>
        <v/>
      </c>
      <c r="J111" s="92" t="str">
        <f>TEXT((CLEAN(TRIM('Statement template'!C112))),"0.00")</f>
        <v/>
      </c>
      <c r="K111" s="46" t="str">
        <f>CLEAN(TRIM('Statement template'!I112))</f>
        <v/>
      </c>
      <c r="L111" s="46" t="str">
        <f>IF(NOT(ISBLANK('Statement template'!J112)),(CONCATENATE('Statement template'!J112,".",'Statement template'!K112,".",'Statement template'!L112,".",'Statement template'!M112,".",'Statement template'!N112,".",'Statement template'!O112)),"")</f>
        <v/>
      </c>
      <c r="M111" s="46" t="str">
        <f>IF(('Statement template'!P112=0),"",'Statement template'!P112)</f>
        <v/>
      </c>
      <c r="N111" s="46" t="str">
        <f>IF(('Statement template'!Q112=0),"",'Statement template'!Q112)</f>
        <v/>
      </c>
      <c r="O111" s="46" t="str">
        <f>IF(('Statement template'!R112=0),"",'Statement template'!R112)</f>
        <v/>
      </c>
      <c r="P111" s="46" t="str">
        <f>IF(('Statement template'!S112=0),"",'Statement template'!S112)</f>
        <v/>
      </c>
      <c r="Q111" s="49" t="str">
        <f>IF(('Statement template'!T112=0),"",'Statement template'!T112)</f>
        <v/>
      </c>
    </row>
    <row r="112" spans="2:17" ht="15" x14ac:dyDescent="0.25">
      <c r="B112" s="47"/>
      <c r="C112" s="47"/>
      <c r="D112" s="48"/>
      <c r="E112" s="49"/>
      <c r="F112" s="45"/>
      <c r="G112" s="45"/>
      <c r="H112" s="86"/>
      <c r="I112" s="46" t="str">
        <f>CLEAN(TRIM('Statement template'!F113))</f>
        <v/>
      </c>
      <c r="J112" s="92" t="str">
        <f>TEXT((CLEAN(TRIM('Statement template'!C113))),"0.00")</f>
        <v/>
      </c>
      <c r="K112" s="46" t="str">
        <f>CLEAN(TRIM('Statement template'!I113))</f>
        <v/>
      </c>
      <c r="L112" s="46" t="str">
        <f>IF(NOT(ISBLANK('Statement template'!J113)),(CONCATENATE('Statement template'!J113,".",'Statement template'!K113,".",'Statement template'!L113,".",'Statement template'!M113,".",'Statement template'!N113,".",'Statement template'!O113)),"")</f>
        <v/>
      </c>
      <c r="M112" s="46" t="str">
        <f>IF(('Statement template'!P113=0),"",'Statement template'!P113)</f>
        <v/>
      </c>
      <c r="N112" s="46" t="str">
        <f>IF(('Statement template'!Q113=0),"",'Statement template'!Q113)</f>
        <v/>
      </c>
      <c r="O112" s="46" t="str">
        <f>IF(('Statement template'!R113=0),"",'Statement template'!R113)</f>
        <v/>
      </c>
      <c r="P112" s="46" t="str">
        <f>IF(('Statement template'!S113=0),"",'Statement template'!S113)</f>
        <v/>
      </c>
      <c r="Q112" s="49" t="str">
        <f>IF(('Statement template'!T113=0),"",'Statement template'!T113)</f>
        <v/>
      </c>
    </row>
    <row r="113" spans="2:17" ht="15" x14ac:dyDescent="0.25">
      <c r="B113" s="47"/>
      <c r="C113" s="47"/>
      <c r="D113" s="48"/>
      <c r="E113" s="49"/>
      <c r="F113" s="45"/>
      <c r="G113" s="45"/>
      <c r="H113" s="86"/>
      <c r="I113" s="46" t="str">
        <f>CLEAN(TRIM('Statement template'!F114))</f>
        <v/>
      </c>
      <c r="J113" s="92" t="str">
        <f>TEXT((CLEAN(TRIM('Statement template'!C114))),"0.00")</f>
        <v/>
      </c>
      <c r="K113" s="46" t="str">
        <f>CLEAN(TRIM('Statement template'!I114))</f>
        <v/>
      </c>
      <c r="L113" s="46" t="str">
        <f>IF(NOT(ISBLANK('Statement template'!J114)),(CONCATENATE('Statement template'!J114,".",'Statement template'!K114,".",'Statement template'!L114,".",'Statement template'!M114,".",'Statement template'!N114,".",'Statement template'!O114)),"")</f>
        <v/>
      </c>
      <c r="M113" s="46" t="str">
        <f>IF(('Statement template'!P114=0),"",'Statement template'!P114)</f>
        <v/>
      </c>
      <c r="N113" s="46" t="str">
        <f>IF(('Statement template'!Q114=0),"",'Statement template'!Q114)</f>
        <v/>
      </c>
      <c r="O113" s="46" t="str">
        <f>IF(('Statement template'!R114=0),"",'Statement template'!R114)</f>
        <v/>
      </c>
      <c r="P113" s="46" t="str">
        <f>IF(('Statement template'!S114=0),"",'Statement template'!S114)</f>
        <v/>
      </c>
      <c r="Q113" s="49" t="str">
        <f>IF(('Statement template'!T114=0),"",'Statement template'!T114)</f>
        <v/>
      </c>
    </row>
    <row r="114" spans="2:17" ht="15" x14ac:dyDescent="0.25">
      <c r="B114" s="47"/>
      <c r="C114" s="47"/>
      <c r="D114" s="48"/>
      <c r="E114" s="49"/>
      <c r="F114" s="45"/>
      <c r="G114" s="45"/>
      <c r="H114" s="86"/>
      <c r="I114" s="46" t="str">
        <f>CLEAN(TRIM('Statement template'!F115))</f>
        <v/>
      </c>
      <c r="J114" s="92" t="str">
        <f>TEXT((CLEAN(TRIM('Statement template'!C115))),"0.00")</f>
        <v/>
      </c>
      <c r="K114" s="46" t="str">
        <f>CLEAN(TRIM('Statement template'!I115))</f>
        <v/>
      </c>
      <c r="L114" s="46" t="str">
        <f>IF(NOT(ISBLANK('Statement template'!J115)),(CONCATENATE('Statement template'!J115,".",'Statement template'!K115,".",'Statement template'!L115,".",'Statement template'!M115,".",'Statement template'!N115,".",'Statement template'!O115)),"")</f>
        <v/>
      </c>
      <c r="M114" s="46" t="str">
        <f>IF(('Statement template'!P115=0),"",'Statement template'!P115)</f>
        <v/>
      </c>
      <c r="N114" s="46" t="str">
        <f>IF(('Statement template'!Q115=0),"",'Statement template'!Q115)</f>
        <v/>
      </c>
      <c r="O114" s="46" t="str">
        <f>IF(('Statement template'!R115=0),"",'Statement template'!R115)</f>
        <v/>
      </c>
      <c r="P114" s="46" t="str">
        <f>IF(('Statement template'!S115=0),"",'Statement template'!S115)</f>
        <v/>
      </c>
      <c r="Q114" s="49" t="str">
        <f>IF(('Statement template'!T115=0),"",'Statement template'!T115)</f>
        <v/>
      </c>
    </row>
    <row r="115" spans="2:17" ht="15" x14ac:dyDescent="0.25">
      <c r="B115" s="47"/>
      <c r="C115" s="47"/>
      <c r="D115" s="48"/>
      <c r="E115" s="49"/>
      <c r="F115" s="45"/>
      <c r="G115" s="45"/>
      <c r="H115" s="86"/>
      <c r="I115" s="46" t="str">
        <f>CLEAN(TRIM('Statement template'!F116))</f>
        <v/>
      </c>
      <c r="J115" s="92" t="str">
        <f>TEXT((CLEAN(TRIM('Statement template'!C116))),"0.00")</f>
        <v/>
      </c>
      <c r="K115" s="46" t="str">
        <f>CLEAN(TRIM('Statement template'!I116))</f>
        <v/>
      </c>
      <c r="L115" s="46" t="str">
        <f>IF(NOT(ISBLANK('Statement template'!J116)),(CONCATENATE('Statement template'!J116,".",'Statement template'!K116,".",'Statement template'!L116,".",'Statement template'!M116,".",'Statement template'!N116,".",'Statement template'!O116)),"")</f>
        <v/>
      </c>
      <c r="M115" s="46" t="str">
        <f>IF(('Statement template'!P116=0),"",'Statement template'!P116)</f>
        <v/>
      </c>
      <c r="N115" s="46" t="str">
        <f>IF(('Statement template'!Q116=0),"",'Statement template'!Q116)</f>
        <v/>
      </c>
      <c r="O115" s="46" t="str">
        <f>IF(('Statement template'!R116=0),"",'Statement template'!R116)</f>
        <v/>
      </c>
      <c r="P115" s="46" t="str">
        <f>IF(('Statement template'!S116=0),"",'Statement template'!S116)</f>
        <v/>
      </c>
      <c r="Q115" s="49" t="str">
        <f>IF(('Statement template'!T116=0),"",'Statement template'!T116)</f>
        <v/>
      </c>
    </row>
    <row r="116" spans="2:17" ht="15" x14ac:dyDescent="0.25">
      <c r="B116" s="47"/>
      <c r="C116" s="47"/>
      <c r="D116" s="48"/>
      <c r="E116" s="49"/>
      <c r="F116" s="45"/>
      <c r="G116" s="45"/>
      <c r="H116" s="86"/>
      <c r="I116" s="46" t="str">
        <f>CLEAN(TRIM('Statement template'!F117))</f>
        <v/>
      </c>
      <c r="J116" s="92" t="str">
        <f>TEXT((CLEAN(TRIM('Statement template'!C117))),"0.00")</f>
        <v/>
      </c>
      <c r="K116" s="46" t="str">
        <f>CLEAN(TRIM('Statement template'!I117))</f>
        <v/>
      </c>
      <c r="L116" s="46" t="str">
        <f>IF(NOT(ISBLANK('Statement template'!J117)),(CONCATENATE('Statement template'!J117,".",'Statement template'!K117,".",'Statement template'!L117,".",'Statement template'!M117,".",'Statement template'!N117,".",'Statement template'!O117)),"")</f>
        <v/>
      </c>
      <c r="M116" s="46" t="str">
        <f>IF(('Statement template'!P117=0),"",'Statement template'!P117)</f>
        <v/>
      </c>
      <c r="N116" s="46" t="str">
        <f>IF(('Statement template'!Q117=0),"",'Statement template'!Q117)</f>
        <v/>
      </c>
      <c r="O116" s="46" t="str">
        <f>IF(('Statement template'!R117=0),"",'Statement template'!R117)</f>
        <v/>
      </c>
      <c r="P116" s="46" t="str">
        <f>IF(('Statement template'!S117=0),"",'Statement template'!S117)</f>
        <v/>
      </c>
      <c r="Q116" s="49" t="str">
        <f>IF(('Statement template'!T117=0),"",'Statement template'!T117)</f>
        <v/>
      </c>
    </row>
    <row r="117" spans="2:17" ht="15" x14ac:dyDescent="0.25">
      <c r="B117" s="47"/>
      <c r="C117" s="47"/>
      <c r="D117" s="48"/>
      <c r="E117" s="49"/>
      <c r="F117" s="45"/>
      <c r="G117" s="45"/>
      <c r="H117" s="86"/>
      <c r="I117" s="46" t="str">
        <f>CLEAN(TRIM('Statement template'!F118))</f>
        <v/>
      </c>
      <c r="J117" s="92" t="str">
        <f>TEXT((CLEAN(TRIM('Statement template'!C118))),"0.00")</f>
        <v/>
      </c>
      <c r="K117" s="46" t="str">
        <f>CLEAN(TRIM('Statement template'!I118))</f>
        <v/>
      </c>
      <c r="L117" s="46" t="str">
        <f>IF(NOT(ISBLANK('Statement template'!J118)),(CONCATENATE('Statement template'!J118,".",'Statement template'!K118,".",'Statement template'!L118,".",'Statement template'!M118,".",'Statement template'!N118,".",'Statement template'!O118)),"")</f>
        <v/>
      </c>
      <c r="M117" s="46" t="str">
        <f>IF(('Statement template'!P118=0),"",'Statement template'!P118)</f>
        <v/>
      </c>
      <c r="N117" s="46" t="str">
        <f>IF(('Statement template'!Q118=0),"",'Statement template'!Q118)</f>
        <v/>
      </c>
      <c r="O117" s="46" t="str">
        <f>IF(('Statement template'!R118=0),"",'Statement template'!R118)</f>
        <v/>
      </c>
      <c r="P117" s="46" t="str">
        <f>IF(('Statement template'!S118=0),"",'Statement template'!S118)</f>
        <v/>
      </c>
      <c r="Q117" s="49" t="str">
        <f>IF(('Statement template'!T118=0),"",'Statement template'!T118)</f>
        <v/>
      </c>
    </row>
  </sheetData>
  <sheetProtection algorithmName="SHA-512" hashValue="qTLsoOXruE7cIBdo/B86fMX63d1/qvDa6QIn5uwMC3Gvv+Imn+gCCf48R+xvE/VG0f6LkXH24GRL9dgvgeWnXA==" saltValue="u/rnLsErDO5qaWwIxr+zcw==" spinCount="100000" sheet="1" objects="1" scenarios="1"/>
  <mergeCells count="2">
    <mergeCell ref="G3:G6"/>
    <mergeCell ref="J3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 template</vt:lpstr>
      <vt:lpstr>Tax Codes</vt:lpstr>
      <vt:lpstr>R12 Exp Types and Natural Acc</vt:lpstr>
      <vt:lpstr>Department List</vt:lpstr>
      <vt:lpstr>M4A_Upload_template</vt:lpstr>
      <vt:lpstr>'Statement template'!Print_Area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 Manimaran</dc:creator>
  <cp:lastModifiedBy>Alexander Kent</cp:lastModifiedBy>
  <cp:lastPrinted>2017-02-21T10:15:39Z</cp:lastPrinted>
  <dcterms:created xsi:type="dcterms:W3CDTF">2016-09-30T14:37:49Z</dcterms:created>
  <dcterms:modified xsi:type="dcterms:W3CDTF">2019-05-10T14:01:45Z</dcterms:modified>
</cp:coreProperties>
</file>