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FINACCT\Financial Accounts\EIS Reporting\Change Requests\20003105\"/>
    </mc:Choice>
  </mc:AlternateContent>
  <bookViews>
    <workbookView xWindow="0" yWindow="0" windowWidth="19200" windowHeight="11595" tabRatio="779"/>
  </bookViews>
  <sheets>
    <sheet name="Data" sheetId="1" r:id="rId1"/>
    <sheet name="Transaction by Cost Centre - U" sheetId="2" r:id="rId2"/>
    <sheet name="By Natural Account - UO GL Tra" sheetId="3" r:id="rId3"/>
    <sheet name="BY Cost Centre and Natural Acc" sheetId="4" r:id="rId4"/>
    <sheet name="Report Parameters3 - UO GL Tra" sheetId="5" r:id="rId5"/>
  </sheets>
  <definedNames>
    <definedName name="_xlnm._FilterDatabase" localSheetId="0" hidden="1">Data!$A$1:$AL$12</definedName>
  </definedNames>
  <calcPr calcId="152511"/>
  <pivotCaches>
    <pivotCache cacheId="14" r:id="rId6"/>
    <pivotCache cacheId="23" r:id="rId7"/>
    <pivotCache cacheId="32" r:id="rId8"/>
  </pivotCaches>
</workbook>
</file>

<file path=xl/sharedStrings.xml><?xml version="1.0" encoding="utf-8"?>
<sst xmlns="http://schemas.openxmlformats.org/spreadsheetml/2006/main" count="425" uniqueCount="222">
  <si>
    <t>Ledger</t>
  </si>
  <si>
    <t>GL Period</t>
  </si>
  <si>
    <t>Supplier/Customer</t>
  </si>
  <si>
    <t>GL Date</t>
  </si>
  <si>
    <t>GL Created Date</t>
  </si>
  <si>
    <t>Transaction Number</t>
  </si>
  <si>
    <t>Cost Centre Number</t>
  </si>
  <si>
    <t>Cost Centre Description</t>
  </si>
  <si>
    <t>Account Number</t>
  </si>
  <si>
    <t>Account Description</t>
  </si>
  <si>
    <t>Activity Code</t>
  </si>
  <si>
    <t>SOF</t>
  </si>
  <si>
    <t>SOF Description</t>
  </si>
  <si>
    <t>Org</t>
  </si>
  <si>
    <t>Future Segment</t>
  </si>
  <si>
    <t>Irrecoverable VAT</t>
  </si>
  <si>
    <t>Accounted Dr</t>
  </si>
  <si>
    <t>Accounted Cr</t>
  </si>
  <si>
    <t>Accounted Amount</t>
  </si>
  <si>
    <t>Description</t>
  </si>
  <si>
    <t>GL Batch Name</t>
  </si>
  <si>
    <t>GL Journal Name</t>
  </si>
  <si>
    <t>Module Batch Name</t>
  </si>
  <si>
    <t>Currency Code</t>
  </si>
  <si>
    <t>Project Number</t>
  </si>
  <si>
    <t>Task Number</t>
  </si>
  <si>
    <t>Project Type</t>
  </si>
  <si>
    <t>Project Transaction ID</t>
  </si>
  <si>
    <t>Source</t>
  </si>
  <si>
    <t>Category</t>
  </si>
  <si>
    <t>Other Information</t>
  </si>
  <si>
    <t>User Name</t>
  </si>
  <si>
    <t>Entered Cr</t>
  </si>
  <si>
    <t>Entered Dr</t>
  </si>
  <si>
    <t>Entered Net</t>
  </si>
  <si>
    <t>Cost Centre and Description</t>
  </si>
  <si>
    <t>Account and Description</t>
  </si>
  <si>
    <t>EiS eXpress Reporting</t>
  </si>
  <si>
    <t>Report Name</t>
  </si>
  <si>
    <t>Report Parameters</t>
  </si>
  <si>
    <t>UO GL Transaction Listing by Period- Cost Centre - Account</t>
  </si>
  <si>
    <t>Cost Centre Code To</t>
  </si>
  <si>
    <t>Future From</t>
  </si>
  <si>
    <t>000000'</t>
  </si>
  <si>
    <t>Account Number To</t>
  </si>
  <si>
    <t>77110'</t>
  </si>
  <si>
    <t>Org To</t>
  </si>
  <si>
    <t>10'</t>
  </si>
  <si>
    <t>Ledger From</t>
  </si>
  <si>
    <t>UO Ledger GBP'</t>
  </si>
  <si>
    <t>Gl Period To</t>
  </si>
  <si>
    <t>Aug-15'</t>
  </si>
  <si>
    <t>Gl Period From</t>
  </si>
  <si>
    <t>Org From</t>
  </si>
  <si>
    <t>Future To</t>
  </si>
  <si>
    <t>Cost Centre Code From</t>
  </si>
  <si>
    <t>Exclude Reserves</t>
  </si>
  <si>
    <t>Yes'</t>
  </si>
  <si>
    <t>Account Number From</t>
  </si>
  <si>
    <t>40110'</t>
  </si>
  <si>
    <t>Ledger To</t>
  </si>
  <si>
    <t>Report Summary</t>
  </si>
  <si>
    <t>Responsibility Name</t>
  </si>
  <si>
    <t>UO General Ledger Financial Reporting Team( Access Set =&gt; XXUO_LS_JULY_YE )</t>
  </si>
  <si>
    <t>Module Name</t>
  </si>
  <si>
    <t>General Ledger</t>
  </si>
  <si>
    <t>ADMN1489</t>
  </si>
  <si>
    <t>Requested By</t>
  </si>
  <si>
    <t>10729417</t>
  </si>
  <si>
    <t>Request Id</t>
  </si>
  <si>
    <t>942618</t>
  </si>
  <si>
    <t>Process Id</t>
  </si>
  <si>
    <t>21-JUL-2016</t>
  </si>
  <si>
    <t>Request Date &amp; Time</t>
  </si>
  <si>
    <t>21-JUL-201612:13:24 PM</t>
  </si>
  <si>
    <t>Actual Start Date</t>
  </si>
  <si>
    <t>21-JUL-201612:15:17 PM</t>
  </si>
  <si>
    <t>Actual Completion Date</t>
  </si>
  <si>
    <t>UO Ledger GBP</t>
  </si>
  <si>
    <t>Aug-15</t>
  </si>
  <si>
    <t>6084039</t>
  </si>
  <si>
    <t>External Funded Projects</t>
  </si>
  <si>
    <t>76120</t>
  </si>
  <si>
    <t>Computer Equipment</t>
  </si>
  <si>
    <t>00</t>
  </si>
  <si>
    <t>00000</t>
  </si>
  <si>
    <t>Default</t>
  </si>
  <si>
    <t>10</t>
  </si>
  <si>
    <t>000000</t>
  </si>
  <si>
    <t>Projects A 291513 8260128</t>
  </si>
  <si>
    <t>01-AUG-2015 Miscellaneous Transaction GBP</t>
  </si>
  <si>
    <t>REV-KHMA060815-002PJ403167</t>
  </si>
  <si>
    <t>GBP</t>
  </si>
  <si>
    <t>John Fell Fund</t>
  </si>
  <si>
    <t>Project Accounting</t>
  </si>
  <si>
    <t>Miscellaneous Transaction</t>
  </si>
  <si>
    <t>Excel Upload</t>
  </si>
  <si>
    <t>INET0039</t>
  </si>
  <si>
    <t>76120 Computer Equipment</t>
  </si>
  <si>
    <t>74110</t>
  </si>
  <si>
    <t>Cleaning Expenses</t>
  </si>
  <si>
    <t>S2681</t>
  </si>
  <si>
    <t>Reverses "KHDBW040815-001 1 Reversing GBP"04-AUG-15 11:22:07 - 8230223</t>
  </si>
  <si>
    <t>Reverses "KHDBW040815-001 1 Reversing GBP"04-AUG-15 11:22:07</t>
  </si>
  <si>
    <t>Spreadsheet</t>
  </si>
  <si>
    <t>1 Reversing</t>
  </si>
  <si>
    <t>ADMN2863</t>
  </si>
  <si>
    <t>74110 Cleaning Expenses</t>
  </si>
  <si>
    <t>DXR00100-11</t>
  </si>
  <si>
    <t>45200</t>
  </si>
  <si>
    <t>RGC Overhead Recovery</t>
  </si>
  <si>
    <t>T, Research</t>
  </si>
  <si>
    <t>07-AUG-2015 Revenue GBP</t>
  </si>
  <si>
    <t>Research</t>
  </si>
  <si>
    <t>Revenue</t>
  </si>
  <si>
    <t>45200 RGC Overhead Recovery</t>
  </si>
  <si>
    <t>Payables</t>
  </si>
  <si>
    <t>Purchase Invoices</t>
  </si>
  <si>
    <t>Research Project costs</t>
  </si>
  <si>
    <t>XXUO Online Store</t>
  </si>
  <si>
    <t>48240</t>
  </si>
  <si>
    <t>Conference Income</t>
  </si>
  <si>
    <t>S1451</t>
  </si>
  <si>
    <t>INVOICE APPLICATION</t>
  </si>
  <si>
    <t>Receivables</t>
  </si>
  <si>
    <t>Sales Invoices</t>
  </si>
  <si>
    <t>FSSC_SCHEDULER</t>
  </si>
  <si>
    <t>48240 Conference Income</t>
  </si>
  <si>
    <t>62110</t>
  </si>
  <si>
    <t>Postage and Couriers</t>
  </si>
  <si>
    <t>33</t>
  </si>
  <si>
    <t>Postage Recharge  16-31 July 2015</t>
  </si>
  <si>
    <t>Spreadsheet A 293573 8284658</t>
  </si>
  <si>
    <t>JWLXL100815-001 1 Adjustment GBP</t>
  </si>
  <si>
    <t>1 Adjustment</t>
  </si>
  <si>
    <t>OUED0321</t>
  </si>
  <si>
    <t>62110 Postage and Couriers</t>
  </si>
  <si>
    <t>Office Depot</t>
  </si>
  <si>
    <t>0965808753</t>
  </si>
  <si>
    <t>61210</t>
  </si>
  <si>
    <t>Stationery</t>
  </si>
  <si>
    <t>PK10 ARCHIVE BOX BE FSC2 331X270X383MM</t>
  </si>
  <si>
    <t>Payables A 296508 8299504</t>
  </si>
  <si>
    <t>11-AUG-2015 Purchase Invoices GBP</t>
  </si>
  <si>
    <t>XMLEJR110815</t>
  </si>
  <si>
    <t>61210 Stationery</t>
  </si>
  <si>
    <t>060815EXP</t>
  </si>
  <si>
    <t>61110</t>
  </si>
  <si>
    <t>Consumables</t>
  </si>
  <si>
    <t>TRAVELS TO CONFERENCES AT LIVERPOOL HOPE UNIVERSITY-ACCOMODATION-REGISTRATION</t>
  </si>
  <si>
    <t>ZZLMO110815-A03</t>
  </si>
  <si>
    <t>61110 Consumables</t>
  </si>
  <si>
    <t>161073677</t>
  </si>
  <si>
    <t>Receivables A 324514 8436960</t>
  </si>
  <si>
    <t>25-AUG-2015 Sales Invoices GBP</t>
  </si>
  <si>
    <t>106886-03</t>
  </si>
  <si>
    <t>25</t>
  </si>
  <si>
    <t>Receivables A 317514 8418260</t>
  </si>
  <si>
    <t>25-AUG-2015 Misc Receipts GBP</t>
  </si>
  <si>
    <t>Misc Receipts</t>
  </si>
  <si>
    <t>DR LINCICUM RE MANSFIELD COLL -</t>
  </si>
  <si>
    <t>DEVO0077</t>
  </si>
  <si>
    <t>6232124</t>
  </si>
  <si>
    <t>50100</t>
  </si>
  <si>
    <t>Academic Staff</t>
  </si>
  <si>
    <t>STAFF COSTS (Staff Costs - Academic)</t>
  </si>
  <si>
    <t>Projects A 316513 8408797</t>
  </si>
  <si>
    <t>30-AUG-2015 Miscellaneous Transaction GBP</t>
  </si>
  <si>
    <t>20-1505PJ447088</t>
  </si>
  <si>
    <t>COREPAY_20</t>
  </si>
  <si>
    <t>50100 Academic Staff</t>
  </si>
  <si>
    <t>Journal Import Created</t>
  </si>
  <si>
    <t>COREPAY_21-1505 COREPAY_21 A 46003313521 8400785</t>
  </si>
  <si>
    <t>COREPAY_21-A-N COREPAY_21 GBP</t>
  </si>
  <si>
    <t>2</t>
  </si>
  <si>
    <t>COREPAY_21</t>
  </si>
  <si>
    <t>COREPAY_20-1505 COREPAY_20 A 46004313522 8400966</t>
  </si>
  <si>
    <t>COREPAY_20-A-N COREPAY_20 GBP</t>
  </si>
  <si>
    <t>1</t>
  </si>
  <si>
    <t>BA020</t>
  </si>
  <si>
    <t xml:space="preserve">Sum of Accounted DR </t>
  </si>
  <si>
    <t xml:space="preserve">Sum of Accounted CR </t>
  </si>
  <si>
    <t xml:space="preserve">Sum of Accounted Amount </t>
  </si>
  <si>
    <t xml:space="preserve">Sum of Irrecoverable VAT </t>
  </si>
  <si>
    <t>Grand Total</t>
  </si>
  <si>
    <t>(All)</t>
  </si>
  <si>
    <t xml:space="preserve">Sum of rrecoverable VAT </t>
  </si>
  <si>
    <t>Hatridge, dr Sukie</t>
  </si>
  <si>
    <t>On-line Store</t>
  </si>
  <si>
    <t>Food Technology</t>
  </si>
  <si>
    <t>Undergraduate Teaching</t>
  </si>
  <si>
    <t>ZT0001</t>
  </si>
  <si>
    <t>Food Tech Trusts Funds</t>
  </si>
  <si>
    <t>ZT0009</t>
  </si>
  <si>
    <t>ZT9982</t>
  </si>
  <si>
    <t>ZT0020</t>
  </si>
  <si>
    <t>ZT0000</t>
  </si>
  <si>
    <t>ZT9999</t>
  </si>
  <si>
    <t>Warehouse</t>
  </si>
  <si>
    <t>Food Hall</t>
  </si>
  <si>
    <t>Melton Potts</t>
  </si>
  <si>
    <t>14/15 GRN accruals-IT Services PO Number ZT2000232</t>
  </si>
  <si>
    <t>DX1002300-Calber Facilities Management Ltd-14/15 GRN Accrual-Food Technology</t>
  </si>
  <si>
    <t>DR Jira RE MANSFIELD COLL</t>
  </si>
  <si>
    <t>ZTD07570</t>
  </si>
  <si>
    <t>ZT01.01</t>
  </si>
  <si>
    <t>ZTR00100</t>
  </si>
  <si>
    <t>ZT00.01</t>
  </si>
  <si>
    <t>ZTRWSQ00</t>
  </si>
  <si>
    <t>ZT00.1</t>
  </si>
  <si>
    <t>ZTD07640</t>
  </si>
  <si>
    <t>ZT9982 External Funded Projects</t>
  </si>
  <si>
    <t>ZT0020 On-line Store</t>
  </si>
  <si>
    <t>ZT0000 Food Technology</t>
  </si>
  <si>
    <t>ZT9999 Research Project costs</t>
  </si>
  <si>
    <t>ZT0001 Undergraduate Teaching</t>
  </si>
  <si>
    <t>ZT0009 Food Tech Trusts Funds</t>
  </si>
  <si>
    <t>ZT9999'</t>
  </si>
  <si>
    <t>ZT0000'</t>
  </si>
  <si>
    <t>Additional Info</t>
  </si>
  <si>
    <t>ZT2001021</t>
  </si>
  <si>
    <t>ZT2001012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</si>
</sst>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d\-mmm\-yyyy;@"/>
    <numFmt numFmtId="165" formatCode="#,##0.00_);[Red]\(#,##0.00\)"/>
    <numFmt numFmtId="166" formatCode="###0_);[Red]\(###0\)"/>
  </numFmts>
  <fonts count="6" x14ac:knownFonts="1"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5"/>
      <name val="Times New Roman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  <fill>
      <patternFill patternType="solid">
        <fgColor rgb="FF99FFFF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6">
    <xf numFmtId="0" fontId="0" fillId="0" borderId="0" xfId="0"/>
    <xf numFmtId="49" fontId="1" fillId="0" borderId="0" xfId="0" applyNumberFormat="1" applyFont="1" applyAlignment="1"/>
    <xf numFmtId="164" fontId="1" fillId="0" borderId="0" xfId="0" applyNumberFormat="1" applyFont="1" applyAlignment="1"/>
    <xf numFmtId="165" fontId="1" fillId="0" borderId="0" xfId="0" applyNumberFormat="1" applyFont="1" applyAlignment="1"/>
    <xf numFmtId="166" fontId="1" fillId="0" borderId="0" xfId="0" applyNumberFormat="1" applyFont="1" applyAlignment="1"/>
    <xf numFmtId="0" fontId="1" fillId="0" borderId="0" xfId="0" applyFont="1" applyAlignment="1">
      <alignment wrapText="1"/>
    </xf>
    <xf numFmtId="0" fontId="2" fillId="0" borderId="0" xfId="0" applyNumberFormat="1" applyFont="1" applyAlignment="1"/>
    <xf numFmtId="0" fontId="0" fillId="3" borderId="0" xfId="0" applyFont="1" applyFill="1"/>
    <xf numFmtId="0" fontId="4" fillId="3" borderId="0" xfId="0" applyFont="1" applyFill="1"/>
    <xf numFmtId="0" fontId="0" fillId="3" borderId="0" xfId="0" quotePrefix="1" applyFont="1" applyFill="1"/>
    <xf numFmtId="0" fontId="1" fillId="0" borderId="0" xfId="0" pivotButton="1" applyFont="1" applyAlignment="1">
      <alignment wrapText="1"/>
    </xf>
    <xf numFmtId="49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0" fontId="1" fillId="0" borderId="0" xfId="0" applyNumberFormat="1" applyFont="1" applyAlignment="1"/>
    <xf numFmtId="0" fontId="3" fillId="2" borderId="0" xfId="0" applyFont="1" applyFill="1" applyAlignment="1">
      <alignment horizontal="center" vertical="center"/>
    </xf>
    <xf numFmtId="0" fontId="0" fillId="0" borderId="0" xfId="0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6">
    <dxf>
      <font>
        <sz val="8"/>
      </font>
    </dxf>
    <dxf>
      <alignment wrapText="1"/>
    </dxf>
    <dxf>
      <font>
        <sz val="8"/>
      </font>
    </dxf>
    <dxf>
      <alignment wrapText="1"/>
    </dxf>
    <dxf>
      <font>
        <sz val="8"/>
      </font>
    </dxf>
    <dxf>
      <alignment wrapText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FFCC"/>
      <rgbColor rgb="0099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usan Gillis" refreshedDate="42632.690620370369" createdVersion="3" refreshedVersion="5" recordCount="11">
  <cacheSource type="worksheet">
    <worksheetSource ref="A1:AL12" sheet="Data"/>
  </cacheSource>
  <cacheFields count="37">
    <cacheField name="Ledger" numFmtId="49">
      <sharedItems/>
    </cacheField>
    <cacheField name="GL Period" numFmtId="49">
      <sharedItems containsBlank="1" count="2">
        <s v="Aug-15"/>
        <m u="1"/>
      </sharedItems>
    </cacheField>
    <cacheField name="Supplier/Customer" numFmtId="49">
      <sharedItems containsBlank="1"/>
    </cacheField>
    <cacheField name="GL Date" numFmtId="164">
      <sharedItems containsSemiMixedTypes="0" containsNonDate="0" containsDate="1" containsString="0" minDate="2015-08-01T00:00:00" maxDate="2015-09-01T00:00:00"/>
    </cacheField>
    <cacheField name="GL Created Date" numFmtId="164">
      <sharedItems containsSemiMixedTypes="0" containsNonDate="0" containsDate="1" containsString="0" minDate="2015-08-04T11:22:07" maxDate="2015-08-28T04:02:20"/>
    </cacheField>
    <cacheField name="Transaction Number" numFmtId="49">
      <sharedItems containsBlank="1"/>
    </cacheField>
    <cacheField name="Cost Centre Number" numFmtId="49">
      <sharedItems containsBlank="1" count="15">
        <s v="ZT9982"/>
        <s v="ZT0020"/>
        <s v="ZT0000"/>
        <s v="ZT9999"/>
        <s v="ZT0001"/>
        <s v="ZT0009"/>
        <m u="1"/>
        <s v="DX9982" u="1"/>
        <s v="DX0006" u="1"/>
        <s v="DX9999" u="1"/>
        <s v="DX0501" u="1"/>
        <s v="DX4500" u="1"/>
        <s v="DX0020" u="1"/>
        <s v="DX1200" u="1"/>
        <s v="DX0000" u="1"/>
      </sharedItems>
    </cacheField>
    <cacheField name="Cost Centre Description" numFmtId="49">
      <sharedItems containsBlank="1" count="13">
        <s v="External Funded Projects"/>
        <s v="On-line Store"/>
        <s v="Food Technology"/>
        <s v="Research Project costs"/>
        <s v="Undergraduate Teaching"/>
        <s v="Food Tech Trusts Funds"/>
        <m u="1"/>
        <s v="Buildings" u="1"/>
        <s v="Donations" u="1"/>
        <s v="Theology Trusts Funds" u="1"/>
        <s v="Patristics Conference" u="1"/>
        <s v="Ian Ramsay centre" u="1"/>
        <s v="Theology and Religion Faculty - Main A/c" u="1"/>
      </sharedItems>
    </cacheField>
    <cacheField name="Account Number" numFmtId="49">
      <sharedItems containsBlank="1" count="30">
        <s v="76120"/>
        <s v="74110"/>
        <s v="45200"/>
        <s v="62110"/>
        <s v="61210"/>
        <s v="61110"/>
        <s v="48240"/>
        <s v="50100"/>
        <m u="1"/>
        <s v="51320" u="1"/>
        <s v="77110" u="1"/>
        <s v="40110" u="1"/>
        <s v="72140" u="1"/>
        <s v="51100" u="1"/>
        <s v="51200" u="1"/>
        <s v="51400" u="1"/>
        <s v="76130" u="1"/>
        <s v="61220" u="1"/>
        <s v="50120" u="1"/>
        <s v="47112" u="1"/>
        <s v="76110" u="1"/>
        <s v="63110" u="1"/>
        <s v="50110" u="1"/>
        <s v="47111" u="1"/>
        <s v="50200" u="1"/>
        <s v="47110" u="1"/>
        <s v="45100" u="1"/>
        <s v="45300" u="1"/>
        <s v="45400" u="1"/>
        <s v="45500" u="1"/>
      </sharedItems>
    </cacheField>
    <cacheField name="Account Description" numFmtId="49">
      <sharedItems containsBlank="1" count="30">
        <s v="Computer Equipment"/>
        <s v="Cleaning Expenses"/>
        <s v="RGC Overhead Recovery"/>
        <s v="Postage and Couriers"/>
        <s v="Stationery"/>
        <s v="Consumables"/>
        <s v="Conference Income"/>
        <s v="Academic Staff"/>
        <m u="1"/>
        <s v="Donations and Gifts" u="1"/>
        <s v="Computer Software and Licences" u="1"/>
        <s v="Premises Service Charges" u="1"/>
        <s v="RGC Recovery of IC" u="1"/>
        <s v="Donation Deferrals" u="1"/>
        <s v="John Fell Donations" u="1"/>
        <s v="Severance Costs" u="1"/>
        <s v="Supervision Fees" u="1"/>
        <s v="JRAM" u="1"/>
        <s v="Equipment Purchases" u="1"/>
        <s v="Support Staff - Administration" u="1"/>
        <s v="Agency Staff" u="1"/>
        <s v="Telecommunication Expenses" u="1"/>
        <s v="Teaching Staff" u="1"/>
        <s v="Photocopying and duplicating services" u="1"/>
        <s v="RGC Income" u="1"/>
        <s v="RGC Recovery of DAC" u="1"/>
        <s v="Research Staff" u="1"/>
        <s v="Casual Payroll" u="1"/>
        <s v="RGC FEC price adjustment" u="1"/>
        <s v="Equipment Repairs and Maintenance" u="1"/>
      </sharedItems>
    </cacheField>
    <cacheField name="Activity Code" numFmtId="49">
      <sharedItems containsBlank="1" count="6">
        <s v="00"/>
        <s v="25"/>
        <s v="33"/>
        <m u="1"/>
        <s v="45" u="1"/>
        <s v="46" u="1"/>
      </sharedItems>
    </cacheField>
    <cacheField name="SOF" numFmtId="49">
      <sharedItems containsBlank="1" count="17">
        <s v="00000"/>
        <s v="S2681"/>
        <s v="S1451"/>
        <s v="BA020"/>
        <s v="B1333" u="1"/>
        <m u="1"/>
        <s v="B1032" u="1"/>
        <s v="B1367" u="1"/>
        <s v="BC042" u="1"/>
        <s v="BB073" u="1"/>
        <s v="BC004" u="1"/>
        <s v="B1311" u="1"/>
        <s v="C1057" u="1"/>
        <s v="C1704" u="1"/>
        <s v="C4115" u="1"/>
        <s v="C0261" u="1"/>
        <s v="B1249" u="1"/>
      </sharedItems>
    </cacheField>
    <cacheField name="SOF Description" numFmtId="49">
      <sharedItems/>
    </cacheField>
    <cacheField name="Org" numFmtId="49">
      <sharedItems containsBlank="1" count="2">
        <s v="10"/>
        <m u="1"/>
      </sharedItems>
    </cacheField>
    <cacheField name="Future Segment" numFmtId="49">
      <sharedItems/>
    </cacheField>
    <cacheField name="Irrecoverable VAT" numFmtId="165">
      <sharedItems containsString="0" containsBlank="1" containsNumber="1" containsInteger="1" minValue="0" maxValue="0"/>
    </cacheField>
    <cacheField name="Accounted Dr" numFmtId="165">
      <sharedItems containsString="0" containsBlank="1" containsNumber="1" minValue="20.66" maxValue="31754.39"/>
    </cacheField>
    <cacheField name="Accounted Cr" numFmtId="165">
      <sharedItems containsString="0" containsBlank="1" containsNumber="1" minValue="0" maxValue="1809.77"/>
    </cacheField>
    <cacheField name="Accounted Amount" numFmtId="165">
      <sharedItems containsSemiMixedTypes="0" containsString="0" containsNumber="1" minValue="-1809.77" maxValue="31754.39"/>
    </cacheField>
    <cacheField name="Description" numFmtId="49">
      <sharedItems/>
    </cacheField>
    <cacheField name="GL Batch Name" numFmtId="49">
      <sharedItems/>
    </cacheField>
    <cacheField name="GL Journal Name" numFmtId="49">
      <sharedItems/>
    </cacheField>
    <cacheField name="Module Batch Name" numFmtId="49">
      <sharedItems containsBlank="1"/>
    </cacheField>
    <cacheField name="Currency Code" numFmtId="49">
      <sharedItems/>
    </cacheField>
    <cacheField name="Project Number" numFmtId="49">
      <sharedItems containsBlank="1"/>
    </cacheField>
    <cacheField name="Task Number" numFmtId="49">
      <sharedItems containsBlank="1"/>
    </cacheField>
    <cacheField name="Project Type" numFmtId="49">
      <sharedItems containsBlank="1"/>
    </cacheField>
    <cacheField name="Project Transaction ID" numFmtId="166">
      <sharedItems containsString="0" containsBlank="1" containsNumber="1" containsInteger="1" minValue="6084039" maxValue="6232124"/>
    </cacheField>
    <cacheField name="Source" numFmtId="49">
      <sharedItems/>
    </cacheField>
    <cacheField name="Category" numFmtId="49">
      <sharedItems/>
    </cacheField>
    <cacheField name="Other Information" numFmtId="49">
      <sharedItems containsBlank="1"/>
    </cacheField>
    <cacheField name="User Name" numFmtId="49">
      <sharedItems/>
    </cacheField>
    <cacheField name="Entered Cr" numFmtId="165">
      <sharedItems containsNonDate="0" containsString="0" containsBlank="1"/>
    </cacheField>
    <cacheField name="Entered Dr" numFmtId="165">
      <sharedItems containsNonDate="0" containsString="0" containsBlank="1"/>
    </cacheField>
    <cacheField name="Entered Net" numFmtId="165">
      <sharedItems containsNonDate="0" containsString="0" containsBlank="1"/>
    </cacheField>
    <cacheField name="Cost Centre and Description" numFmtId="0">
      <sharedItems containsBlank="1" count="15">
        <s v="ZT9982 External Funded Projects"/>
        <s v="ZT0020 On-line Store"/>
        <s v="ZT0000 Food Technology"/>
        <s v="ZT9999 Research Project costs"/>
        <s v="ZT0001 Undergraduate Teaching"/>
        <s v="ZT0009 Food Tech Trusts Funds"/>
        <m u="1"/>
        <s v="DX0000 Theology and Religion Faculty - Main A/c" u="1"/>
        <s v="DX0501 Patristics Conference" u="1"/>
        <s v="DX0020 Buildings" u="1"/>
        <s v="DX1200 Theology Trusts Funds" u="1"/>
        <s v="DX9999 Research Project costs" u="1"/>
        <s v="DX0006 Donations" u="1"/>
        <s v="DX4500 Ian Ramsay centre" u="1"/>
        <s v="DX9982 External Funded Projects" u="1"/>
      </sharedItems>
    </cacheField>
    <cacheField name="Account and Description" numFmtId="49">
      <sharedItems containsBlank="1" count="30">
        <s v="76120 Computer Equipment"/>
        <s v="74110 Cleaning Expenses"/>
        <s v="45200 RGC Overhead Recovery"/>
        <s v="62110 Postage and Couriers"/>
        <s v="61210 Stationery"/>
        <s v="61110 Consumables"/>
        <s v="48240 Conference Income"/>
        <s v="50100 Academic Staff"/>
        <m u="1"/>
        <s v="72140 Premises Service Charges" u="1"/>
        <s v="50110 Research Staff" u="1"/>
        <s v="47111 Donation Deferrals" u="1"/>
        <s v="47112 John Fell Donations" u="1"/>
        <s v="63110 Telecommunication Expenses" u="1"/>
        <s v="45400 RGC Recovery of IC" u="1"/>
        <s v="51400 Severance Costs" u="1"/>
        <s v="50200 Support Staff - Administration" u="1"/>
        <s v="45300 RGC Recovery of DAC" u="1"/>
        <s v="76110 Equipment Purchases" u="1"/>
        <s v="45100 RGC Income" u="1"/>
        <s v="50120 Teaching Staff" u="1"/>
        <s v="51320 Supervision Fees" u="1"/>
        <s v="76130 Computer Software and Licences" u="1"/>
        <s v="61220 Photocopying and duplicating services" u="1"/>
        <s v="51100 Casual Payroll" u="1"/>
        <s v="47110 Donations and Gifts" u="1"/>
        <s v="40110 JRAM" u="1"/>
        <s v="45500 RGC FEC price adjustment" u="1"/>
        <s v="51200 Agency Staff" u="1"/>
        <s v="77110 Equipment Repairs and Maintenanc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Susan Gillis" refreshedDate="42632.690620717593" createdVersion="3" refreshedVersion="5" recordCount="11">
  <cacheSource type="worksheet">
    <worksheetSource ref="A1:AL12" sheet="Data"/>
  </cacheSource>
  <cacheFields count="37">
    <cacheField name="Ledger" numFmtId="49">
      <sharedItems/>
    </cacheField>
    <cacheField name="GL Period" numFmtId="49">
      <sharedItems containsBlank="1" count="2">
        <s v="Aug-15"/>
        <m u="1"/>
      </sharedItems>
    </cacheField>
    <cacheField name="Supplier/Customer" numFmtId="49">
      <sharedItems containsBlank="1"/>
    </cacheField>
    <cacheField name="GL Date" numFmtId="164">
      <sharedItems containsSemiMixedTypes="0" containsNonDate="0" containsDate="1" containsString="0" minDate="2015-08-01T00:00:00" maxDate="2015-09-01T00:00:00"/>
    </cacheField>
    <cacheField name="GL Created Date" numFmtId="164">
      <sharedItems containsSemiMixedTypes="0" containsNonDate="0" containsDate="1" containsString="0" minDate="2015-08-04T11:22:07" maxDate="2015-08-28T04:02:20"/>
    </cacheField>
    <cacheField name="Transaction Number" numFmtId="49">
      <sharedItems containsBlank="1"/>
    </cacheField>
    <cacheField name="Cost Centre Number" numFmtId="49">
      <sharedItems/>
    </cacheField>
    <cacheField name="Cost Centre Description" numFmtId="49">
      <sharedItems/>
    </cacheField>
    <cacheField name="Account Number" numFmtId="49">
      <sharedItems containsBlank="1" count="30">
        <s v="76120"/>
        <s v="74110"/>
        <s v="45200"/>
        <s v="62110"/>
        <s v="61210"/>
        <s v="61110"/>
        <s v="48240"/>
        <s v="50100"/>
        <m u="1"/>
        <s v="51320" u="1"/>
        <s v="77110" u="1"/>
        <s v="40110" u="1"/>
        <s v="72140" u="1"/>
        <s v="51100" u="1"/>
        <s v="51200" u="1"/>
        <s v="51400" u="1"/>
        <s v="76130" u="1"/>
        <s v="61220" u="1"/>
        <s v="50120" u="1"/>
        <s v="47112" u="1"/>
        <s v="76110" u="1"/>
        <s v="63110" u="1"/>
        <s v="50110" u="1"/>
        <s v="47111" u="1"/>
        <s v="50200" u="1"/>
        <s v="47110" u="1"/>
        <s v="45100" u="1"/>
        <s v="45300" u="1"/>
        <s v="45400" u="1"/>
        <s v="45500" u="1"/>
      </sharedItems>
    </cacheField>
    <cacheField name="Account Description" numFmtId="49">
      <sharedItems containsBlank="1" count="30">
        <s v="Computer Equipment"/>
        <s v="Cleaning Expenses"/>
        <s v="RGC Overhead Recovery"/>
        <s v="Postage and Couriers"/>
        <s v="Stationery"/>
        <s v="Consumables"/>
        <s v="Conference Income"/>
        <s v="Academic Staff"/>
        <m u="1"/>
        <s v="Donations and Gifts" u="1"/>
        <s v="Computer Software and Licences" u="1"/>
        <s v="Premises Service Charges" u="1"/>
        <s v="RGC Recovery of IC" u="1"/>
        <s v="Donation Deferrals" u="1"/>
        <s v="John Fell Donations" u="1"/>
        <s v="Severance Costs" u="1"/>
        <s v="Supervision Fees" u="1"/>
        <s v="JRAM" u="1"/>
        <s v="Equipment Purchases" u="1"/>
        <s v="Support Staff - Administration" u="1"/>
        <s v="Agency Staff" u="1"/>
        <s v="Telecommunication Expenses" u="1"/>
        <s v="Teaching Staff" u="1"/>
        <s v="Photocopying and duplicating services" u="1"/>
        <s v="RGC Income" u="1"/>
        <s v="RGC Recovery of DAC" u="1"/>
        <s v="Research Staff" u="1"/>
        <s v="Casual Payroll" u="1"/>
        <s v="RGC FEC price adjustment" u="1"/>
        <s v="Equipment Repairs and Maintenance" u="1"/>
      </sharedItems>
    </cacheField>
    <cacheField name="Activity Code" numFmtId="49">
      <sharedItems containsBlank="1" count="6">
        <s v="00"/>
        <s v="25"/>
        <s v="33"/>
        <m u="1"/>
        <s v="45" u="1"/>
        <s v="46" u="1"/>
      </sharedItems>
    </cacheField>
    <cacheField name="SOF" numFmtId="49">
      <sharedItems containsBlank="1" count="17">
        <s v="00000"/>
        <s v="S2681"/>
        <s v="S1451"/>
        <s v="BA020"/>
        <s v="B1333" u="1"/>
        <m u="1"/>
        <s v="B1032" u="1"/>
        <s v="B1367" u="1"/>
        <s v="BC042" u="1"/>
        <s v="BB073" u="1"/>
        <s v="BC004" u="1"/>
        <s v="B1311" u="1"/>
        <s v="C1057" u="1"/>
        <s v="C1704" u="1"/>
        <s v="C4115" u="1"/>
        <s v="C0261" u="1"/>
        <s v="B1249" u="1"/>
      </sharedItems>
    </cacheField>
    <cacheField name="SOF Description" numFmtId="49">
      <sharedItems/>
    </cacheField>
    <cacheField name="Org" numFmtId="49">
      <sharedItems containsBlank="1" count="2">
        <s v="10"/>
        <m u="1"/>
      </sharedItems>
    </cacheField>
    <cacheField name="Future Segment" numFmtId="49">
      <sharedItems/>
    </cacheField>
    <cacheField name="Irrecoverable VAT" numFmtId="165">
      <sharedItems containsString="0" containsBlank="1" containsNumber="1" containsInteger="1" minValue="0" maxValue="0"/>
    </cacheField>
    <cacheField name="Accounted Dr" numFmtId="165">
      <sharedItems containsString="0" containsBlank="1" containsNumber="1" minValue="20.66" maxValue="31754.39"/>
    </cacheField>
    <cacheField name="Accounted Cr" numFmtId="165">
      <sharedItems containsString="0" containsBlank="1" containsNumber="1" minValue="0" maxValue="1809.77"/>
    </cacheField>
    <cacheField name="Accounted Amount" numFmtId="165">
      <sharedItems containsSemiMixedTypes="0" containsString="0" containsNumber="1" minValue="-1809.77" maxValue="31754.39"/>
    </cacheField>
    <cacheField name="Description" numFmtId="49">
      <sharedItems/>
    </cacheField>
    <cacheField name="GL Batch Name" numFmtId="49">
      <sharedItems/>
    </cacheField>
    <cacheField name="GL Journal Name" numFmtId="49">
      <sharedItems/>
    </cacheField>
    <cacheField name="Module Batch Name" numFmtId="49">
      <sharedItems containsBlank="1"/>
    </cacheField>
    <cacheField name="Currency Code" numFmtId="49">
      <sharedItems/>
    </cacheField>
    <cacheField name="Project Number" numFmtId="49">
      <sharedItems containsBlank="1"/>
    </cacheField>
    <cacheField name="Task Number" numFmtId="49">
      <sharedItems containsBlank="1"/>
    </cacheField>
    <cacheField name="Project Type" numFmtId="49">
      <sharedItems containsBlank="1"/>
    </cacheField>
    <cacheField name="Project Transaction ID" numFmtId="166">
      <sharedItems containsString="0" containsBlank="1" containsNumber="1" containsInteger="1" minValue="6084039" maxValue="6232124"/>
    </cacheField>
    <cacheField name="Source" numFmtId="49">
      <sharedItems/>
    </cacheField>
    <cacheField name="Category" numFmtId="49">
      <sharedItems/>
    </cacheField>
    <cacheField name="Other Information" numFmtId="49">
      <sharedItems containsBlank="1"/>
    </cacheField>
    <cacheField name="User Name" numFmtId="49">
      <sharedItems/>
    </cacheField>
    <cacheField name="Entered Cr" numFmtId="165">
      <sharedItems containsNonDate="0" containsString="0" containsBlank="1"/>
    </cacheField>
    <cacheField name="Entered Dr" numFmtId="165">
      <sharedItems containsNonDate="0" containsString="0" containsBlank="1"/>
    </cacheField>
    <cacheField name="Entered Net" numFmtId="165">
      <sharedItems containsNonDate="0" containsString="0" containsBlank="1"/>
    </cacheField>
    <cacheField name="Cost Centre and Description" numFmtId="0">
      <sharedItems/>
    </cacheField>
    <cacheField name="Account and Description" numFmtId="49">
      <sharedItems containsBlank="1" count="30">
        <s v="76120 Computer Equipment"/>
        <s v="74110 Cleaning Expenses"/>
        <s v="45200 RGC Overhead Recovery"/>
        <s v="62110 Postage and Couriers"/>
        <s v="61210 Stationery"/>
        <s v="61110 Consumables"/>
        <s v="48240 Conference Income"/>
        <s v="50100 Academic Staff"/>
        <m u="1"/>
        <s v="72140 Premises Service Charges" u="1"/>
        <s v="50110 Research Staff" u="1"/>
        <s v="47111 Donation Deferrals" u="1"/>
        <s v="47112 John Fell Donations" u="1"/>
        <s v="63110 Telecommunication Expenses" u="1"/>
        <s v="45400 RGC Recovery of IC" u="1"/>
        <s v="51400 Severance Costs" u="1"/>
        <s v="50200 Support Staff - Administration" u="1"/>
        <s v="45300 RGC Recovery of DAC" u="1"/>
        <s v="76110 Equipment Purchases" u="1"/>
        <s v="45100 RGC Income" u="1"/>
        <s v="50120 Teaching Staff" u="1"/>
        <s v="51320 Supervision Fees" u="1"/>
        <s v="76130 Computer Software and Licences" u="1"/>
        <s v="61220 Photocopying and duplicating services" u="1"/>
        <s v="51100 Casual Payroll" u="1"/>
        <s v="47110 Donations and Gifts" u="1"/>
        <s v="40110 JRAM" u="1"/>
        <s v="45500 RGC FEC price adjustment" u="1"/>
        <s v="51200 Agency Staff" u="1"/>
        <s v="77110 Equipment Repairs and Maintenance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OnLoad="1" refreshedBy="Susan Gillis" refreshedDate="42632.690620833331" createdVersion="3" refreshedVersion="5" recordCount="11">
  <cacheSource type="worksheet">
    <worksheetSource ref="A1:AL12" sheet="Data"/>
  </cacheSource>
  <cacheFields count="37">
    <cacheField name="Ledger" numFmtId="49">
      <sharedItems/>
    </cacheField>
    <cacheField name="GL Period" numFmtId="49">
      <sharedItems containsBlank="1" count="2">
        <s v="Aug-15"/>
        <m u="1"/>
      </sharedItems>
    </cacheField>
    <cacheField name="Supplier/Customer" numFmtId="49">
      <sharedItems containsBlank="1"/>
    </cacheField>
    <cacheField name="GL Date" numFmtId="164">
      <sharedItems containsSemiMixedTypes="0" containsNonDate="0" containsDate="1" containsString="0" minDate="2015-08-01T00:00:00" maxDate="2015-09-01T00:00:00"/>
    </cacheField>
    <cacheField name="GL Created Date" numFmtId="164">
      <sharedItems containsSemiMixedTypes="0" containsNonDate="0" containsDate="1" containsString="0" minDate="2015-08-04T11:22:07" maxDate="2015-08-28T04:02:20"/>
    </cacheField>
    <cacheField name="Transaction Number" numFmtId="49">
      <sharedItems containsBlank="1"/>
    </cacheField>
    <cacheField name="Cost Centre Number" numFmtId="49">
      <sharedItems containsBlank="1" count="15">
        <s v="ZT9982"/>
        <s v="ZT0020"/>
        <s v="ZT0000"/>
        <s v="ZT9999"/>
        <s v="ZT0001"/>
        <s v="ZT0009"/>
        <m u="1"/>
        <s v="DX9982" u="1"/>
        <s v="DX0006" u="1"/>
        <s v="DX9999" u="1"/>
        <s v="DX0501" u="1"/>
        <s v="DX4500" u="1"/>
        <s v="DX0020" u="1"/>
        <s v="DX1200" u="1"/>
        <s v="DX0000" u="1"/>
      </sharedItems>
    </cacheField>
    <cacheField name="Cost Centre Description" numFmtId="49">
      <sharedItems containsBlank="1" count="13">
        <s v="External Funded Projects"/>
        <s v="On-line Store"/>
        <s v="Food Technology"/>
        <s v="Research Project costs"/>
        <s v="Undergraduate Teaching"/>
        <s v="Food Tech Trusts Funds"/>
        <m u="1"/>
        <s v="Buildings" u="1"/>
        <s v="Donations" u="1"/>
        <s v="Theology Trusts Funds" u="1"/>
        <s v="Patristics Conference" u="1"/>
        <s v="Ian Ramsay centre" u="1"/>
        <s v="Theology and Religion Faculty - Main A/c" u="1"/>
      </sharedItems>
    </cacheField>
    <cacheField name="Account Number" numFmtId="49">
      <sharedItems/>
    </cacheField>
    <cacheField name="Account Description" numFmtId="49">
      <sharedItems/>
    </cacheField>
    <cacheField name="Activity Code" numFmtId="49">
      <sharedItems containsBlank="1" count="6">
        <s v="00"/>
        <s v="25"/>
        <s v="33"/>
        <m u="1"/>
        <s v="45" u="1"/>
        <s v="46" u="1"/>
      </sharedItems>
    </cacheField>
    <cacheField name="SOF" numFmtId="49">
      <sharedItems containsBlank="1" count="17">
        <s v="00000"/>
        <s v="S2681"/>
        <s v="S1451"/>
        <s v="BA020"/>
        <s v="B1333" u="1"/>
        <m u="1"/>
        <s v="B1032" u="1"/>
        <s v="B1367" u="1"/>
        <s v="BC042" u="1"/>
        <s v="BB073" u="1"/>
        <s v="BC004" u="1"/>
        <s v="B1311" u="1"/>
        <s v="C1057" u="1"/>
        <s v="C1704" u="1"/>
        <s v="C4115" u="1"/>
        <s v="C0261" u="1"/>
        <s v="B1249" u="1"/>
      </sharedItems>
    </cacheField>
    <cacheField name="SOF Description" numFmtId="49">
      <sharedItems/>
    </cacheField>
    <cacheField name="Org" numFmtId="49">
      <sharedItems containsBlank="1" count="2">
        <s v="10"/>
        <m u="1"/>
      </sharedItems>
    </cacheField>
    <cacheField name="Future Segment" numFmtId="49">
      <sharedItems/>
    </cacheField>
    <cacheField name="Irrecoverable VAT" numFmtId="165">
      <sharedItems containsString="0" containsBlank="1" containsNumber="1" containsInteger="1" minValue="0" maxValue="0"/>
    </cacheField>
    <cacheField name="Accounted Dr" numFmtId="165">
      <sharedItems containsString="0" containsBlank="1" containsNumber="1" minValue="20.66" maxValue="31754.39"/>
    </cacheField>
    <cacheField name="Accounted Cr" numFmtId="165">
      <sharedItems containsString="0" containsBlank="1" containsNumber="1" minValue="0" maxValue="1809.77"/>
    </cacheField>
    <cacheField name="Accounted Amount" numFmtId="165">
      <sharedItems containsSemiMixedTypes="0" containsString="0" containsNumber="1" minValue="-1809.77" maxValue="31754.39"/>
    </cacheField>
    <cacheField name="Description" numFmtId="49">
      <sharedItems/>
    </cacheField>
    <cacheField name="GL Batch Name" numFmtId="49">
      <sharedItems/>
    </cacheField>
    <cacheField name="GL Journal Name" numFmtId="49">
      <sharedItems/>
    </cacheField>
    <cacheField name="Module Batch Name" numFmtId="49">
      <sharedItems containsBlank="1"/>
    </cacheField>
    <cacheField name="Currency Code" numFmtId="49">
      <sharedItems/>
    </cacheField>
    <cacheField name="Project Number" numFmtId="49">
      <sharedItems containsBlank="1"/>
    </cacheField>
    <cacheField name="Task Number" numFmtId="49">
      <sharedItems containsBlank="1"/>
    </cacheField>
    <cacheField name="Project Type" numFmtId="49">
      <sharedItems containsBlank="1"/>
    </cacheField>
    <cacheField name="Project Transaction ID" numFmtId="166">
      <sharedItems containsString="0" containsBlank="1" containsNumber="1" containsInteger="1" minValue="6084039" maxValue="6232124"/>
    </cacheField>
    <cacheField name="Source" numFmtId="49">
      <sharedItems/>
    </cacheField>
    <cacheField name="Category" numFmtId="49">
      <sharedItems/>
    </cacheField>
    <cacheField name="Other Information" numFmtId="49">
      <sharedItems containsBlank="1"/>
    </cacheField>
    <cacheField name="User Name" numFmtId="49">
      <sharedItems/>
    </cacheField>
    <cacheField name="Entered Cr" numFmtId="165">
      <sharedItems containsNonDate="0" containsString="0" containsBlank="1"/>
    </cacheField>
    <cacheField name="Entered Dr" numFmtId="165">
      <sharedItems containsNonDate="0" containsString="0" containsBlank="1"/>
    </cacheField>
    <cacheField name="Entered Net" numFmtId="165">
      <sharedItems containsNonDate="0" containsString="0" containsBlank="1"/>
    </cacheField>
    <cacheField name="Cost Centre and Description" numFmtId="0">
      <sharedItems containsBlank="1" count="15">
        <s v="ZT9982 External Funded Projects"/>
        <s v="ZT0020 On-line Store"/>
        <s v="ZT0000 Food Technology"/>
        <s v="ZT9999 Research Project costs"/>
        <s v="ZT0001 Undergraduate Teaching"/>
        <s v="ZT0009 Food Tech Trusts Funds"/>
        <m u="1"/>
        <s v="DX0000 Theology and Religion Faculty - Main A/c" u="1"/>
        <s v="DX0501 Patristics Conference" u="1"/>
        <s v="DX0020 Buildings" u="1"/>
        <s v="DX1200 Theology Trusts Funds" u="1"/>
        <s v="DX9999 Research Project costs" u="1"/>
        <s v="DX0006 Donations" u="1"/>
        <s v="DX4500 Ian Ramsay centre" u="1"/>
        <s v="DX9982 External Funded Projects" u="1"/>
      </sharedItems>
    </cacheField>
    <cacheField name="Account and Description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UO Ledger GBP"/>
    <x v="0"/>
    <m/>
    <d v="2015-08-01T00:00:00"/>
    <d v="2015-08-07T04:02:24"/>
    <s v="6084039"/>
    <x v="0"/>
    <x v="0"/>
    <x v="0"/>
    <x v="0"/>
    <x v="0"/>
    <x v="0"/>
    <s v="Default"/>
    <x v="0"/>
    <s v="000000"/>
    <n v="0"/>
    <m/>
    <n v="1500"/>
    <n v="-1500"/>
    <s v="14/15 GRN accruals-IT Services PO Number ZT2000232"/>
    <s v="Projects A 291513 8260128"/>
    <s v="01-AUG-2015 Miscellaneous Transaction GBP"/>
    <s v="REV-KHMA060815-002PJ403167"/>
    <s v="GBP"/>
    <s v="ZTD07570"/>
    <s v="ZT01.01"/>
    <s v="John Fell Fund"/>
    <n v="6084039"/>
    <s v="Project Accounting"/>
    <s v="Miscellaneous Transaction"/>
    <s v="Excel Upload"/>
    <s v="INET0039"/>
    <m/>
    <m/>
    <m/>
    <x v="0"/>
    <x v="0"/>
  </r>
  <r>
    <s v="UO Ledger GBP"/>
    <x v="0"/>
    <m/>
    <d v="2015-08-04T00:00:00"/>
    <d v="2015-08-04T11:22:07"/>
    <m/>
    <x v="1"/>
    <x v="1"/>
    <x v="1"/>
    <x v="1"/>
    <x v="1"/>
    <x v="1"/>
    <s v="Warehouse"/>
    <x v="0"/>
    <s v="000000"/>
    <m/>
    <m/>
    <n v="1809.77"/>
    <n v="-1809.77"/>
    <s v="DX1002300-Calber Facilities Management Ltd-14/15 GRN Accrual-Food Technology"/>
    <s v="Reverses &quot;KHDBW040815-001 1 Reversing GBP&quot;04-AUG-15 11:22:07 - 8230223"/>
    <s v="Reverses &quot;KHDBW040815-001 1 Reversing GBP&quot;04-AUG-15 11:22:07"/>
    <m/>
    <s v="GBP"/>
    <m/>
    <m/>
    <m/>
    <m/>
    <s v="Spreadsheet"/>
    <s v="1 Reversing"/>
    <m/>
    <s v="ADMN2863"/>
    <m/>
    <m/>
    <m/>
    <x v="1"/>
    <x v="1"/>
  </r>
  <r>
    <s v="UO Ledger GBP"/>
    <x v="0"/>
    <m/>
    <d v="2015-08-07T00:00:00"/>
    <d v="2015-08-07T04:02:24"/>
    <s v="DXR00100-11"/>
    <x v="2"/>
    <x v="2"/>
    <x v="2"/>
    <x v="2"/>
    <x v="0"/>
    <x v="0"/>
    <s v="Default"/>
    <x v="0"/>
    <s v="000000"/>
    <n v="0"/>
    <n v="1071.6099999999999"/>
    <m/>
    <n v="1071.6099999999999"/>
    <s v="T, Research"/>
    <s v="Projects A 291513 8260128"/>
    <s v="07-AUG-2015 Revenue GBP"/>
    <m/>
    <s v="GBP"/>
    <s v="ZTR00100"/>
    <s v="ZT00.01"/>
    <s v="Research"/>
    <n v="6096547"/>
    <s v="Project Accounting"/>
    <s v="Revenue"/>
    <m/>
    <s v="INET0039"/>
    <m/>
    <m/>
    <m/>
    <x v="2"/>
    <x v="2"/>
  </r>
  <r>
    <s v="UO Ledger GBP"/>
    <x v="0"/>
    <m/>
    <d v="2015-08-10T00:00:00"/>
    <d v="2015-08-10T12:28:56"/>
    <m/>
    <x v="2"/>
    <x v="2"/>
    <x v="3"/>
    <x v="3"/>
    <x v="2"/>
    <x v="0"/>
    <s v="Default"/>
    <x v="0"/>
    <s v="000000"/>
    <m/>
    <n v="44.24"/>
    <m/>
    <n v="44.24"/>
    <s v="Postage Recharge  16-31 July 2015"/>
    <s v="Spreadsheet A 293573 8284658"/>
    <s v="JWLXL100815-001 1 Adjustment GBP"/>
    <m/>
    <s v="GBP"/>
    <m/>
    <m/>
    <m/>
    <m/>
    <s v="Spreadsheet"/>
    <s v="1 Adjustment"/>
    <m/>
    <s v="OUED0321"/>
    <m/>
    <m/>
    <m/>
    <x v="2"/>
    <x v="3"/>
  </r>
  <r>
    <s v="UO Ledger GBP"/>
    <x v="0"/>
    <s v="Office Depot"/>
    <d v="2015-08-11T00:00:00"/>
    <d v="2015-08-12T01:52:02"/>
    <s v="0965808753"/>
    <x v="1"/>
    <x v="1"/>
    <x v="4"/>
    <x v="4"/>
    <x v="0"/>
    <x v="0"/>
    <s v="Default"/>
    <x v="0"/>
    <s v="000000"/>
    <m/>
    <n v="20.66"/>
    <m/>
    <n v="20.66"/>
    <s v="PK10 ARCHIVE BOX BE FSC2 331X270X383MM"/>
    <s v="Payables A 296508 8299504"/>
    <s v="11-AUG-2015 Purchase Invoices GBP"/>
    <s v="XMLEJR110815"/>
    <s v="GBP"/>
    <m/>
    <m/>
    <m/>
    <m/>
    <s v="Payables"/>
    <s v="Purchase Invoices"/>
    <m/>
    <s v="FSSC_SCHEDULER"/>
    <m/>
    <m/>
    <m/>
    <x v="1"/>
    <x v="4"/>
  </r>
  <r>
    <s v="UO Ledger GBP"/>
    <x v="0"/>
    <s v="Hatridge, dr Sukie"/>
    <d v="2015-08-11T00:00:00"/>
    <d v="2015-08-12T01:52:02"/>
    <s v="060815EXP"/>
    <x v="3"/>
    <x v="3"/>
    <x v="5"/>
    <x v="5"/>
    <x v="0"/>
    <x v="0"/>
    <s v="Default"/>
    <x v="0"/>
    <s v="000000"/>
    <m/>
    <n v="474.1"/>
    <m/>
    <n v="474.1"/>
    <s v="TRAVELS TO CONFERENCES AT LIVERPOOL HOPE UNIVERSITY-ACCOMODATION-REGISTRATION"/>
    <s v="Payables A 296508 8299504"/>
    <s v="11-AUG-2015 Purchase Invoices GBP"/>
    <s v="ZZLMO110815-A03"/>
    <s v="GBP"/>
    <s v="ZTRWSQ00"/>
    <s v="ZT00.1"/>
    <s v="Research"/>
    <n v="6123384"/>
    <s v="Payables"/>
    <s v="Purchase Invoices"/>
    <m/>
    <s v="FSSC_SCHEDULER"/>
    <m/>
    <m/>
    <m/>
    <x v="3"/>
    <x v="5"/>
  </r>
  <r>
    <s v="UO Ledger GBP"/>
    <x v="0"/>
    <s v="XXUO Online Store"/>
    <d v="2015-08-25T00:00:00"/>
    <d v="2015-08-28T04:02:20"/>
    <s v="161073677"/>
    <x v="2"/>
    <x v="2"/>
    <x v="6"/>
    <x v="6"/>
    <x v="0"/>
    <x v="2"/>
    <s v="Food Hall"/>
    <x v="0"/>
    <s v="000000"/>
    <n v="0"/>
    <m/>
    <n v="25"/>
    <n v="-25"/>
    <s v="INVOICE APPLICATION"/>
    <s v="Receivables A 324514 8436960"/>
    <s v="25-AUG-2015 Sales Invoices GBP"/>
    <m/>
    <s v="GBP"/>
    <m/>
    <m/>
    <m/>
    <m/>
    <s v="Receivables"/>
    <s v="Sales Invoices"/>
    <m/>
    <s v="FSSC_SCHEDULER"/>
    <m/>
    <m/>
    <m/>
    <x v="2"/>
    <x v="6"/>
  </r>
  <r>
    <s v="UO Ledger GBP"/>
    <x v="0"/>
    <m/>
    <d v="2015-08-25T00:00:00"/>
    <d v="2015-08-26T04:03:18"/>
    <s v="106886-03"/>
    <x v="4"/>
    <x v="4"/>
    <x v="6"/>
    <x v="6"/>
    <x v="1"/>
    <x v="0"/>
    <s v="Default"/>
    <x v="0"/>
    <s v="000000"/>
    <n v="0"/>
    <m/>
    <n v="90"/>
    <n v="-90"/>
    <s v="DR Jira RE MANSFIELD COLL"/>
    <s v="Receivables A 317514 8418260"/>
    <s v="25-AUG-2015 Misc Receipts GBP"/>
    <m/>
    <s v="GBP"/>
    <m/>
    <m/>
    <m/>
    <m/>
    <s v="Receivables"/>
    <s v="Misc Receipts"/>
    <s v="DR LINCICUM RE MANSFIELD COLL -"/>
    <s v="FSSC_SCHEDULER"/>
    <m/>
    <m/>
    <m/>
    <x v="4"/>
    <x v="6"/>
  </r>
  <r>
    <s v="UO Ledger GBP"/>
    <x v="0"/>
    <m/>
    <d v="2015-08-30T00:00:00"/>
    <d v="2015-08-25T02:51:50"/>
    <s v="6232124"/>
    <x v="0"/>
    <x v="0"/>
    <x v="7"/>
    <x v="7"/>
    <x v="0"/>
    <x v="0"/>
    <s v="Default"/>
    <x v="0"/>
    <s v="000000"/>
    <n v="0"/>
    <n v="1555.91"/>
    <m/>
    <n v="1555.91"/>
    <s v="STAFF COSTS (Staff Costs - Academic)"/>
    <s v="Projects A 316513 8408797"/>
    <s v="30-AUG-2015 Miscellaneous Transaction GBP"/>
    <s v="20-1505PJ447088"/>
    <s v="GBP"/>
    <s v="ZTD07640"/>
    <s v="ZT01.01"/>
    <s v="John Fell Fund"/>
    <n v="6232124"/>
    <s v="Project Accounting"/>
    <s v="Miscellaneous Transaction"/>
    <s v="COREPAY_20"/>
    <s v="INET0039"/>
    <m/>
    <m/>
    <m/>
    <x v="0"/>
    <x v="7"/>
  </r>
  <r>
    <s v="UO Ledger GBP"/>
    <x v="0"/>
    <m/>
    <d v="2015-08-31T00:00:00"/>
    <d v="2015-08-24T09:45:54"/>
    <m/>
    <x v="2"/>
    <x v="2"/>
    <x v="7"/>
    <x v="7"/>
    <x v="0"/>
    <x v="0"/>
    <s v="Default"/>
    <x v="0"/>
    <s v="000000"/>
    <m/>
    <n v="31754.39"/>
    <n v="0"/>
    <n v="31754.39"/>
    <s v="Journal Import Created"/>
    <s v="COREPAY_21-1505 COREPAY_21 A 46003313521 8400785"/>
    <s v="COREPAY_21-A-N COREPAY_21 GBP"/>
    <m/>
    <s v="GBP"/>
    <m/>
    <m/>
    <m/>
    <m/>
    <s v="2"/>
    <s v="COREPAY_21"/>
    <m/>
    <s v="DEVO0077"/>
    <m/>
    <m/>
    <m/>
    <x v="2"/>
    <x v="7"/>
  </r>
  <r>
    <s v="UO Ledger GBP"/>
    <x v="0"/>
    <m/>
    <d v="2015-08-31T00:00:00"/>
    <d v="2015-08-24T10:28:23"/>
    <m/>
    <x v="5"/>
    <x v="5"/>
    <x v="7"/>
    <x v="7"/>
    <x v="0"/>
    <x v="3"/>
    <s v="Melton Potts"/>
    <x v="0"/>
    <s v="000000"/>
    <m/>
    <n v="4467.79"/>
    <n v="0"/>
    <n v="4467.79"/>
    <s v="Journal Import Created"/>
    <s v="COREPAY_20-1505 COREPAY_20 A 46004313522 8400966"/>
    <s v="COREPAY_20-A-N COREPAY_20 GBP"/>
    <m/>
    <s v="GBP"/>
    <m/>
    <m/>
    <m/>
    <m/>
    <s v="1"/>
    <s v="COREPAY_20"/>
    <m/>
    <s v="DEVO0077"/>
    <m/>
    <m/>
    <m/>
    <x v="5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">
  <r>
    <s v="UO Ledger GBP"/>
    <x v="0"/>
    <m/>
    <d v="2015-08-01T00:00:00"/>
    <d v="2015-08-07T04:02:24"/>
    <s v="6084039"/>
    <s v="ZT9982"/>
    <s v="External Funded Projects"/>
    <x v="0"/>
    <x v="0"/>
    <x v="0"/>
    <x v="0"/>
    <s v="Default"/>
    <x v="0"/>
    <s v="000000"/>
    <n v="0"/>
    <m/>
    <n v="1500"/>
    <n v="-1500"/>
    <s v="14/15 GRN accruals-IT Services PO Number ZT2000232"/>
    <s v="Projects A 291513 8260128"/>
    <s v="01-AUG-2015 Miscellaneous Transaction GBP"/>
    <s v="REV-KHMA060815-002PJ403167"/>
    <s v="GBP"/>
    <s v="ZTD07570"/>
    <s v="ZT01.01"/>
    <s v="John Fell Fund"/>
    <n v="6084039"/>
    <s v="Project Accounting"/>
    <s v="Miscellaneous Transaction"/>
    <s v="Excel Upload"/>
    <s v="INET0039"/>
    <m/>
    <m/>
    <m/>
    <s v="ZT9982 External Funded Projects"/>
    <x v="0"/>
  </r>
  <r>
    <s v="UO Ledger GBP"/>
    <x v="0"/>
    <m/>
    <d v="2015-08-04T00:00:00"/>
    <d v="2015-08-04T11:22:07"/>
    <m/>
    <s v="ZT0020"/>
    <s v="On-line Store"/>
    <x v="1"/>
    <x v="1"/>
    <x v="1"/>
    <x v="1"/>
    <s v="Warehouse"/>
    <x v="0"/>
    <s v="000000"/>
    <m/>
    <m/>
    <n v="1809.77"/>
    <n v="-1809.77"/>
    <s v="DX1002300-Calber Facilities Management Ltd-14/15 GRN Accrual-Food Technology"/>
    <s v="Reverses &quot;KHDBW040815-001 1 Reversing GBP&quot;04-AUG-15 11:22:07 - 8230223"/>
    <s v="Reverses &quot;KHDBW040815-001 1 Reversing GBP&quot;04-AUG-15 11:22:07"/>
    <m/>
    <s v="GBP"/>
    <m/>
    <m/>
    <m/>
    <m/>
    <s v="Spreadsheet"/>
    <s v="1 Reversing"/>
    <m/>
    <s v="ADMN2863"/>
    <m/>
    <m/>
    <m/>
    <s v="ZT0020 On-line Store"/>
    <x v="1"/>
  </r>
  <r>
    <s v="UO Ledger GBP"/>
    <x v="0"/>
    <m/>
    <d v="2015-08-07T00:00:00"/>
    <d v="2015-08-07T04:02:24"/>
    <s v="DXR00100-11"/>
    <s v="ZT0000"/>
    <s v="Food Technology"/>
    <x v="2"/>
    <x v="2"/>
    <x v="0"/>
    <x v="0"/>
    <s v="Default"/>
    <x v="0"/>
    <s v="000000"/>
    <n v="0"/>
    <n v="1071.6099999999999"/>
    <m/>
    <n v="1071.6099999999999"/>
    <s v="T, Research"/>
    <s v="Projects A 291513 8260128"/>
    <s v="07-AUG-2015 Revenue GBP"/>
    <m/>
    <s v="GBP"/>
    <s v="ZTR00100"/>
    <s v="ZT00.01"/>
    <s v="Research"/>
    <n v="6096547"/>
    <s v="Project Accounting"/>
    <s v="Revenue"/>
    <m/>
    <s v="INET0039"/>
    <m/>
    <m/>
    <m/>
    <s v="ZT0000 Food Technology"/>
    <x v="2"/>
  </r>
  <r>
    <s v="UO Ledger GBP"/>
    <x v="0"/>
    <m/>
    <d v="2015-08-10T00:00:00"/>
    <d v="2015-08-10T12:28:56"/>
    <m/>
    <s v="ZT0000"/>
    <s v="Food Technology"/>
    <x v="3"/>
    <x v="3"/>
    <x v="2"/>
    <x v="0"/>
    <s v="Default"/>
    <x v="0"/>
    <s v="000000"/>
    <m/>
    <n v="44.24"/>
    <m/>
    <n v="44.24"/>
    <s v="Postage Recharge  16-31 July 2015"/>
    <s v="Spreadsheet A 293573 8284658"/>
    <s v="JWLXL100815-001 1 Adjustment GBP"/>
    <m/>
    <s v="GBP"/>
    <m/>
    <m/>
    <m/>
    <m/>
    <s v="Spreadsheet"/>
    <s v="1 Adjustment"/>
    <m/>
    <s v="OUED0321"/>
    <m/>
    <m/>
    <m/>
    <s v="ZT0000 Food Technology"/>
    <x v="3"/>
  </r>
  <r>
    <s v="UO Ledger GBP"/>
    <x v="0"/>
    <s v="Office Depot"/>
    <d v="2015-08-11T00:00:00"/>
    <d v="2015-08-12T01:52:02"/>
    <s v="0965808753"/>
    <s v="ZT0020"/>
    <s v="On-line Store"/>
    <x v="4"/>
    <x v="4"/>
    <x v="0"/>
    <x v="0"/>
    <s v="Default"/>
    <x v="0"/>
    <s v="000000"/>
    <m/>
    <n v="20.66"/>
    <m/>
    <n v="20.66"/>
    <s v="PK10 ARCHIVE BOX BE FSC2 331X270X383MM"/>
    <s v="Payables A 296508 8299504"/>
    <s v="11-AUG-2015 Purchase Invoices GBP"/>
    <s v="XMLEJR110815"/>
    <s v="GBP"/>
    <m/>
    <m/>
    <m/>
    <m/>
    <s v="Payables"/>
    <s v="Purchase Invoices"/>
    <m/>
    <s v="FSSC_SCHEDULER"/>
    <m/>
    <m/>
    <m/>
    <s v="ZT0020 On-line Store"/>
    <x v="4"/>
  </r>
  <r>
    <s v="UO Ledger GBP"/>
    <x v="0"/>
    <s v="Hatridge, dr Sukie"/>
    <d v="2015-08-11T00:00:00"/>
    <d v="2015-08-12T01:52:02"/>
    <s v="060815EXP"/>
    <s v="ZT9999"/>
    <s v="Research Project costs"/>
    <x v="5"/>
    <x v="5"/>
    <x v="0"/>
    <x v="0"/>
    <s v="Default"/>
    <x v="0"/>
    <s v="000000"/>
    <m/>
    <n v="474.1"/>
    <m/>
    <n v="474.1"/>
    <s v="TRAVELS TO CONFERENCES AT LIVERPOOL HOPE UNIVERSITY-ACCOMODATION-REGISTRATION"/>
    <s v="Payables A 296508 8299504"/>
    <s v="11-AUG-2015 Purchase Invoices GBP"/>
    <s v="ZZLMO110815-A03"/>
    <s v="GBP"/>
    <s v="ZTRWSQ00"/>
    <s v="ZT00.1"/>
    <s v="Research"/>
    <n v="6123384"/>
    <s v="Payables"/>
    <s v="Purchase Invoices"/>
    <m/>
    <s v="FSSC_SCHEDULER"/>
    <m/>
    <m/>
    <m/>
    <s v="ZT9999 Research Project costs"/>
    <x v="5"/>
  </r>
  <r>
    <s v="UO Ledger GBP"/>
    <x v="0"/>
    <s v="XXUO Online Store"/>
    <d v="2015-08-25T00:00:00"/>
    <d v="2015-08-28T04:02:20"/>
    <s v="161073677"/>
    <s v="ZT0000"/>
    <s v="Food Technology"/>
    <x v="6"/>
    <x v="6"/>
    <x v="0"/>
    <x v="2"/>
    <s v="Food Hall"/>
    <x v="0"/>
    <s v="000000"/>
    <n v="0"/>
    <m/>
    <n v="25"/>
    <n v="-25"/>
    <s v="INVOICE APPLICATION"/>
    <s v="Receivables A 324514 8436960"/>
    <s v="25-AUG-2015 Sales Invoices GBP"/>
    <m/>
    <s v="GBP"/>
    <m/>
    <m/>
    <m/>
    <m/>
    <s v="Receivables"/>
    <s v="Sales Invoices"/>
    <m/>
    <s v="FSSC_SCHEDULER"/>
    <m/>
    <m/>
    <m/>
    <s v="ZT0000 Food Technology"/>
    <x v="6"/>
  </r>
  <r>
    <s v="UO Ledger GBP"/>
    <x v="0"/>
    <m/>
    <d v="2015-08-25T00:00:00"/>
    <d v="2015-08-26T04:03:18"/>
    <s v="106886-03"/>
    <s v="ZT0001"/>
    <s v="Undergraduate Teaching"/>
    <x v="6"/>
    <x v="6"/>
    <x v="1"/>
    <x v="0"/>
    <s v="Default"/>
    <x v="0"/>
    <s v="000000"/>
    <n v="0"/>
    <m/>
    <n v="90"/>
    <n v="-90"/>
    <s v="DR Jira RE MANSFIELD COLL"/>
    <s v="Receivables A 317514 8418260"/>
    <s v="25-AUG-2015 Misc Receipts GBP"/>
    <m/>
    <s v="GBP"/>
    <m/>
    <m/>
    <m/>
    <m/>
    <s v="Receivables"/>
    <s v="Misc Receipts"/>
    <s v="DR LINCICUM RE MANSFIELD COLL -"/>
    <s v="FSSC_SCHEDULER"/>
    <m/>
    <m/>
    <m/>
    <s v="ZT0001 Undergraduate Teaching"/>
    <x v="6"/>
  </r>
  <r>
    <s v="UO Ledger GBP"/>
    <x v="0"/>
    <m/>
    <d v="2015-08-30T00:00:00"/>
    <d v="2015-08-25T02:51:50"/>
    <s v="6232124"/>
    <s v="ZT9982"/>
    <s v="External Funded Projects"/>
    <x v="7"/>
    <x v="7"/>
    <x v="0"/>
    <x v="0"/>
    <s v="Default"/>
    <x v="0"/>
    <s v="000000"/>
    <n v="0"/>
    <n v="1555.91"/>
    <m/>
    <n v="1555.91"/>
    <s v="STAFF COSTS (Staff Costs - Academic)"/>
    <s v="Projects A 316513 8408797"/>
    <s v="30-AUG-2015 Miscellaneous Transaction GBP"/>
    <s v="20-1505PJ447088"/>
    <s v="GBP"/>
    <s v="ZTD07640"/>
    <s v="ZT01.01"/>
    <s v="John Fell Fund"/>
    <n v="6232124"/>
    <s v="Project Accounting"/>
    <s v="Miscellaneous Transaction"/>
    <s v="COREPAY_20"/>
    <s v="INET0039"/>
    <m/>
    <m/>
    <m/>
    <s v="ZT9982 External Funded Projects"/>
    <x v="7"/>
  </r>
  <r>
    <s v="UO Ledger GBP"/>
    <x v="0"/>
    <m/>
    <d v="2015-08-31T00:00:00"/>
    <d v="2015-08-24T09:45:54"/>
    <m/>
    <s v="ZT0000"/>
    <s v="Food Technology"/>
    <x v="7"/>
    <x v="7"/>
    <x v="0"/>
    <x v="0"/>
    <s v="Default"/>
    <x v="0"/>
    <s v="000000"/>
    <m/>
    <n v="31754.39"/>
    <n v="0"/>
    <n v="31754.39"/>
    <s v="Journal Import Created"/>
    <s v="COREPAY_21-1505 COREPAY_21 A 46003313521 8400785"/>
    <s v="COREPAY_21-A-N COREPAY_21 GBP"/>
    <m/>
    <s v="GBP"/>
    <m/>
    <m/>
    <m/>
    <m/>
    <s v="2"/>
    <s v="COREPAY_21"/>
    <m/>
    <s v="DEVO0077"/>
    <m/>
    <m/>
    <m/>
    <s v="ZT0000 Food Technology"/>
    <x v="7"/>
  </r>
  <r>
    <s v="UO Ledger GBP"/>
    <x v="0"/>
    <m/>
    <d v="2015-08-31T00:00:00"/>
    <d v="2015-08-24T10:28:23"/>
    <m/>
    <s v="ZT0009"/>
    <s v="Food Tech Trusts Funds"/>
    <x v="7"/>
    <x v="7"/>
    <x v="0"/>
    <x v="3"/>
    <s v="Melton Potts"/>
    <x v="0"/>
    <s v="000000"/>
    <m/>
    <n v="4467.79"/>
    <n v="0"/>
    <n v="4467.79"/>
    <s v="Journal Import Created"/>
    <s v="COREPAY_20-1505 COREPAY_20 A 46004313522 8400966"/>
    <s v="COREPAY_20-A-N COREPAY_20 GBP"/>
    <m/>
    <s v="GBP"/>
    <m/>
    <m/>
    <m/>
    <m/>
    <s v="1"/>
    <s v="COREPAY_20"/>
    <m/>
    <s v="DEVO0077"/>
    <m/>
    <m/>
    <m/>
    <s v="ZT0009 Food Tech Trusts Funds"/>
    <x v="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">
  <r>
    <s v="UO Ledger GBP"/>
    <x v="0"/>
    <m/>
    <d v="2015-08-01T00:00:00"/>
    <d v="2015-08-07T04:02:24"/>
    <s v="6084039"/>
    <x v="0"/>
    <x v="0"/>
    <s v="76120"/>
    <s v="Computer Equipment"/>
    <x v="0"/>
    <x v="0"/>
    <s v="Default"/>
    <x v="0"/>
    <s v="000000"/>
    <n v="0"/>
    <m/>
    <n v="1500"/>
    <n v="-1500"/>
    <s v="14/15 GRN accruals-IT Services PO Number ZT2000232"/>
    <s v="Projects A 291513 8260128"/>
    <s v="01-AUG-2015 Miscellaneous Transaction GBP"/>
    <s v="REV-KHMA060815-002PJ403167"/>
    <s v="GBP"/>
    <s v="ZTD07570"/>
    <s v="ZT01.01"/>
    <s v="John Fell Fund"/>
    <n v="6084039"/>
    <s v="Project Accounting"/>
    <s v="Miscellaneous Transaction"/>
    <s v="Excel Upload"/>
    <s v="INET0039"/>
    <m/>
    <m/>
    <m/>
    <x v="0"/>
    <s v="76120 Computer Equipment"/>
  </r>
  <r>
    <s v="UO Ledger GBP"/>
    <x v="0"/>
    <m/>
    <d v="2015-08-04T00:00:00"/>
    <d v="2015-08-04T11:22:07"/>
    <m/>
    <x v="1"/>
    <x v="1"/>
    <s v="74110"/>
    <s v="Cleaning Expenses"/>
    <x v="1"/>
    <x v="1"/>
    <s v="Warehouse"/>
    <x v="0"/>
    <s v="000000"/>
    <m/>
    <m/>
    <n v="1809.77"/>
    <n v="-1809.77"/>
    <s v="DX1002300-Calber Facilities Management Ltd-14/15 GRN Accrual-Food Technology"/>
    <s v="Reverses &quot;KHDBW040815-001 1 Reversing GBP&quot;04-AUG-15 11:22:07 - 8230223"/>
    <s v="Reverses &quot;KHDBW040815-001 1 Reversing GBP&quot;04-AUG-15 11:22:07"/>
    <m/>
    <s v="GBP"/>
    <m/>
    <m/>
    <m/>
    <m/>
    <s v="Spreadsheet"/>
    <s v="1 Reversing"/>
    <m/>
    <s v="ADMN2863"/>
    <m/>
    <m/>
    <m/>
    <x v="1"/>
    <s v="74110 Cleaning Expenses"/>
  </r>
  <r>
    <s v="UO Ledger GBP"/>
    <x v="0"/>
    <m/>
    <d v="2015-08-07T00:00:00"/>
    <d v="2015-08-07T04:02:24"/>
    <s v="DXR00100-11"/>
    <x v="2"/>
    <x v="2"/>
    <s v="45200"/>
    <s v="RGC Overhead Recovery"/>
    <x v="0"/>
    <x v="0"/>
    <s v="Default"/>
    <x v="0"/>
    <s v="000000"/>
    <n v="0"/>
    <n v="1071.6099999999999"/>
    <m/>
    <n v="1071.6099999999999"/>
    <s v="T, Research"/>
    <s v="Projects A 291513 8260128"/>
    <s v="07-AUG-2015 Revenue GBP"/>
    <m/>
    <s v="GBP"/>
    <s v="ZTR00100"/>
    <s v="ZT00.01"/>
    <s v="Research"/>
    <n v="6096547"/>
    <s v="Project Accounting"/>
    <s v="Revenue"/>
    <m/>
    <s v="INET0039"/>
    <m/>
    <m/>
    <m/>
    <x v="2"/>
    <s v="45200 RGC Overhead Recovery"/>
  </r>
  <r>
    <s v="UO Ledger GBP"/>
    <x v="0"/>
    <m/>
    <d v="2015-08-10T00:00:00"/>
    <d v="2015-08-10T12:28:56"/>
    <m/>
    <x v="2"/>
    <x v="2"/>
    <s v="62110"/>
    <s v="Postage and Couriers"/>
    <x v="2"/>
    <x v="0"/>
    <s v="Default"/>
    <x v="0"/>
    <s v="000000"/>
    <m/>
    <n v="44.24"/>
    <m/>
    <n v="44.24"/>
    <s v="Postage Recharge  16-31 July 2015"/>
    <s v="Spreadsheet A 293573 8284658"/>
    <s v="JWLXL100815-001 1 Adjustment GBP"/>
    <m/>
    <s v="GBP"/>
    <m/>
    <m/>
    <m/>
    <m/>
    <s v="Spreadsheet"/>
    <s v="1 Adjustment"/>
    <m/>
    <s v="OUED0321"/>
    <m/>
    <m/>
    <m/>
    <x v="2"/>
    <s v="62110 Postage and Couriers"/>
  </r>
  <r>
    <s v="UO Ledger GBP"/>
    <x v="0"/>
    <s v="Office Depot"/>
    <d v="2015-08-11T00:00:00"/>
    <d v="2015-08-12T01:52:02"/>
    <s v="0965808753"/>
    <x v="1"/>
    <x v="1"/>
    <s v="61210"/>
    <s v="Stationery"/>
    <x v="0"/>
    <x v="0"/>
    <s v="Default"/>
    <x v="0"/>
    <s v="000000"/>
    <m/>
    <n v="20.66"/>
    <m/>
    <n v="20.66"/>
    <s v="PK10 ARCHIVE BOX BE FSC2 331X270X383MM"/>
    <s v="Payables A 296508 8299504"/>
    <s v="11-AUG-2015 Purchase Invoices GBP"/>
    <s v="XMLEJR110815"/>
    <s v="GBP"/>
    <m/>
    <m/>
    <m/>
    <m/>
    <s v="Payables"/>
    <s v="Purchase Invoices"/>
    <m/>
    <s v="FSSC_SCHEDULER"/>
    <m/>
    <m/>
    <m/>
    <x v="1"/>
    <s v="61210 Stationery"/>
  </r>
  <r>
    <s v="UO Ledger GBP"/>
    <x v="0"/>
    <s v="Hatridge, dr Sukie"/>
    <d v="2015-08-11T00:00:00"/>
    <d v="2015-08-12T01:52:02"/>
    <s v="060815EXP"/>
    <x v="3"/>
    <x v="3"/>
    <s v="61110"/>
    <s v="Consumables"/>
    <x v="0"/>
    <x v="0"/>
    <s v="Default"/>
    <x v="0"/>
    <s v="000000"/>
    <m/>
    <n v="474.1"/>
    <m/>
    <n v="474.1"/>
    <s v="TRAVELS TO CONFERENCES AT LIVERPOOL HOPE UNIVERSITY-ACCOMODATION-REGISTRATION"/>
    <s v="Payables A 296508 8299504"/>
    <s v="11-AUG-2015 Purchase Invoices GBP"/>
    <s v="ZZLMO110815-A03"/>
    <s v="GBP"/>
    <s v="ZTRWSQ00"/>
    <s v="ZT00.1"/>
    <s v="Research"/>
    <n v="6123384"/>
    <s v="Payables"/>
    <s v="Purchase Invoices"/>
    <m/>
    <s v="FSSC_SCHEDULER"/>
    <m/>
    <m/>
    <m/>
    <x v="3"/>
    <s v="61110 Consumables"/>
  </r>
  <r>
    <s v="UO Ledger GBP"/>
    <x v="0"/>
    <s v="XXUO Online Store"/>
    <d v="2015-08-25T00:00:00"/>
    <d v="2015-08-28T04:02:20"/>
    <s v="161073677"/>
    <x v="2"/>
    <x v="2"/>
    <s v="48240"/>
    <s v="Conference Income"/>
    <x v="0"/>
    <x v="2"/>
    <s v="Food Hall"/>
    <x v="0"/>
    <s v="000000"/>
    <n v="0"/>
    <m/>
    <n v="25"/>
    <n v="-25"/>
    <s v="INVOICE APPLICATION"/>
    <s v="Receivables A 324514 8436960"/>
    <s v="25-AUG-2015 Sales Invoices GBP"/>
    <m/>
    <s v="GBP"/>
    <m/>
    <m/>
    <m/>
    <m/>
    <s v="Receivables"/>
    <s v="Sales Invoices"/>
    <m/>
    <s v="FSSC_SCHEDULER"/>
    <m/>
    <m/>
    <m/>
    <x v="2"/>
    <s v="48240 Conference Income"/>
  </r>
  <r>
    <s v="UO Ledger GBP"/>
    <x v="0"/>
    <m/>
    <d v="2015-08-25T00:00:00"/>
    <d v="2015-08-26T04:03:18"/>
    <s v="106886-03"/>
    <x v="4"/>
    <x v="4"/>
    <s v="48240"/>
    <s v="Conference Income"/>
    <x v="1"/>
    <x v="0"/>
    <s v="Default"/>
    <x v="0"/>
    <s v="000000"/>
    <n v="0"/>
    <m/>
    <n v="90"/>
    <n v="-90"/>
    <s v="DR Jira RE MANSFIELD COLL"/>
    <s v="Receivables A 317514 8418260"/>
    <s v="25-AUG-2015 Misc Receipts GBP"/>
    <m/>
    <s v="GBP"/>
    <m/>
    <m/>
    <m/>
    <m/>
    <s v="Receivables"/>
    <s v="Misc Receipts"/>
    <s v="DR LINCICUM RE MANSFIELD COLL -"/>
    <s v="FSSC_SCHEDULER"/>
    <m/>
    <m/>
    <m/>
    <x v="4"/>
    <s v="48240 Conference Income"/>
  </r>
  <r>
    <s v="UO Ledger GBP"/>
    <x v="0"/>
    <m/>
    <d v="2015-08-30T00:00:00"/>
    <d v="2015-08-25T02:51:50"/>
    <s v="6232124"/>
    <x v="0"/>
    <x v="0"/>
    <s v="50100"/>
    <s v="Academic Staff"/>
    <x v="0"/>
    <x v="0"/>
    <s v="Default"/>
    <x v="0"/>
    <s v="000000"/>
    <n v="0"/>
    <n v="1555.91"/>
    <m/>
    <n v="1555.91"/>
    <s v="STAFF COSTS (Staff Costs - Academic)"/>
    <s v="Projects A 316513 8408797"/>
    <s v="30-AUG-2015 Miscellaneous Transaction GBP"/>
    <s v="20-1505PJ447088"/>
    <s v="GBP"/>
    <s v="ZTD07640"/>
    <s v="ZT01.01"/>
    <s v="John Fell Fund"/>
    <n v="6232124"/>
    <s v="Project Accounting"/>
    <s v="Miscellaneous Transaction"/>
    <s v="COREPAY_20"/>
    <s v="INET0039"/>
    <m/>
    <m/>
    <m/>
    <x v="0"/>
    <s v="50100 Academic Staff"/>
  </r>
  <r>
    <s v="UO Ledger GBP"/>
    <x v="0"/>
    <m/>
    <d v="2015-08-31T00:00:00"/>
    <d v="2015-08-24T09:45:54"/>
    <m/>
    <x v="2"/>
    <x v="2"/>
    <s v="50100"/>
    <s v="Academic Staff"/>
    <x v="0"/>
    <x v="0"/>
    <s v="Default"/>
    <x v="0"/>
    <s v="000000"/>
    <m/>
    <n v="31754.39"/>
    <n v="0"/>
    <n v="31754.39"/>
    <s v="Journal Import Created"/>
    <s v="COREPAY_21-1505 COREPAY_21 A 46003313521 8400785"/>
    <s v="COREPAY_21-A-N COREPAY_21 GBP"/>
    <m/>
    <s v="GBP"/>
    <m/>
    <m/>
    <m/>
    <m/>
    <s v="2"/>
    <s v="COREPAY_21"/>
    <m/>
    <s v="DEVO0077"/>
    <m/>
    <m/>
    <m/>
    <x v="2"/>
    <s v="50100 Academic Staff"/>
  </r>
  <r>
    <s v="UO Ledger GBP"/>
    <x v="0"/>
    <m/>
    <d v="2015-08-31T00:00:00"/>
    <d v="2015-08-24T10:28:23"/>
    <m/>
    <x v="5"/>
    <x v="5"/>
    <s v="50100"/>
    <s v="Academic Staff"/>
    <x v="0"/>
    <x v="3"/>
    <s v="Melton Potts"/>
    <x v="0"/>
    <s v="000000"/>
    <m/>
    <n v="4467.79"/>
    <n v="0"/>
    <n v="4467.79"/>
    <s v="Journal Import Created"/>
    <s v="COREPAY_20-1505 COREPAY_20 A 46004313522 8400966"/>
    <s v="COREPAY_20-A-N COREPAY_20 GBP"/>
    <m/>
    <s v="GBP"/>
    <m/>
    <m/>
    <m/>
    <m/>
    <s v="1"/>
    <s v="COREPAY_20"/>
    <m/>
    <s v="DEVO0077"/>
    <m/>
    <m/>
    <m/>
    <x v="5"/>
    <s v="50100 Academic Staff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ransaction by Cost Centre - U" cacheId="32" autoFormatId="4117" applyNumberFormats="1" applyBorderFormats="1" applyFontFormats="1" applyPatternFormats="1" applyAlignmentFormats="1" applyWidthHeightFormats="1" dataCaption="Data" updatedVersion="5" useAutoFormatting="1" colGrandTotals="0" itemPrintTitles="1" createdVersion="4" compact="0" compactData="0" gridDropZones="1">
  <location ref="A8:E15" firstHeaderRow="0" firstDataRow="1" firstDataCol="1" rowPageCount="6" colPageCount="1"/>
  <pivotFields count="37">
    <pivotField compact="0" showAll="0"/>
    <pivotField axis="axisPage" compact="0" showAll="0">
      <items count="3">
        <item m="1" x="1"/>
        <item x="0"/>
        <item t="default"/>
      </items>
    </pivotField>
    <pivotField compact="0" showAll="0"/>
    <pivotField compact="0" showAll="0"/>
    <pivotField compact="0" showAll="0"/>
    <pivotField compact="0" showAll="0"/>
    <pivotField axis="axisPage" compact="0" showAll="0">
      <items count="16">
        <item m="1" x="6"/>
        <item m="1" x="7"/>
        <item m="1" x="12"/>
        <item m="1" x="14"/>
        <item m="1" x="9"/>
        <item m="1" x="10"/>
        <item m="1" x="8"/>
        <item m="1" x="13"/>
        <item m="1" x="11"/>
        <item x="0"/>
        <item x="1"/>
        <item x="2"/>
        <item x="3"/>
        <item x="4"/>
        <item x="5"/>
        <item t="default"/>
      </items>
    </pivotField>
    <pivotField axis="axisPage" compact="0" showAll="0">
      <items count="14">
        <item m="1" x="6"/>
        <item x="0"/>
        <item m="1" x="7"/>
        <item m="1" x="12"/>
        <item x="3"/>
        <item m="1" x="10"/>
        <item m="1" x="8"/>
        <item m="1" x="9"/>
        <item m="1" x="11"/>
        <item x="1"/>
        <item x="2"/>
        <item x="4"/>
        <item x="5"/>
        <item t="default"/>
      </items>
    </pivotField>
    <pivotField compact="0" showAll="0"/>
    <pivotField compact="0" showAll="0"/>
    <pivotField axis="axisPage" compact="0" showAll="0">
      <items count="7">
        <item m="1" x="3"/>
        <item x="0"/>
        <item x="2"/>
        <item m="1" x="4"/>
        <item x="1"/>
        <item m="1" x="5"/>
        <item t="default"/>
      </items>
    </pivotField>
    <pivotField axis="axisPage" compact="0" showAll="0">
      <items count="18">
        <item m="1" x="5"/>
        <item x="0"/>
        <item x="1"/>
        <item x="2"/>
        <item m="1" x="12"/>
        <item m="1" x="13"/>
        <item m="1" x="15"/>
        <item m="1" x="14"/>
        <item m="1" x="7"/>
        <item m="1" x="4"/>
        <item m="1" x="16"/>
        <item m="1" x="9"/>
        <item x="3"/>
        <item m="1" x="10"/>
        <item m="1" x="11"/>
        <item m="1" x="8"/>
        <item m="1" x="6"/>
        <item t="default"/>
      </items>
    </pivotField>
    <pivotField compact="0" showAll="0"/>
    <pivotField axis="axisPage" compact="0" showAll="0">
      <items count="3">
        <item m="1" x="1"/>
        <item x="0"/>
        <item t="default"/>
      </items>
    </pivotField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numFmtId="49" showAll="0" insertBlankRow="1" sortType="ascending">
      <items count="16">
        <item m="1" x="7"/>
        <item m="1" x="12"/>
        <item m="1" x="9"/>
        <item m="1" x="8"/>
        <item m="1" x="10"/>
        <item m="1" x="13"/>
        <item m="1" x="14"/>
        <item m="1" x="11"/>
        <item x="2"/>
        <item x="4"/>
        <item x="5"/>
        <item x="1"/>
        <item x="0"/>
        <item x="3"/>
        <item m="1" x="6"/>
        <item t="default"/>
      </items>
    </pivotField>
    <pivotField compact="0" showAll="0"/>
  </pivotFields>
  <rowFields count="1">
    <field x="35"/>
  </rowFields>
  <rowItems count="7"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6">
    <pageField fld="1" hier="0"/>
    <pageField fld="6" hier="0"/>
    <pageField fld="7" hier="0"/>
    <pageField fld="10" hier="0"/>
    <pageField fld="11" hier="0"/>
    <pageField fld="13" hier="0"/>
  </pageFields>
  <dataFields count="4">
    <dataField name="Sum of Accounted DR " fld="16" baseField="0" baseItem="0" numFmtId="165"/>
    <dataField name="Sum of Accounted CR " fld="17" baseField="0" baseItem="0" numFmtId="165"/>
    <dataField name="Sum of Accounted Amount " fld="18" baseField="0" baseItem="0" numFmtId="165"/>
    <dataField name="Sum of Irrecoverable VAT " fld="15" baseField="0" baseItem="0" numFmtId="165"/>
  </dataFields>
  <formats count="2">
    <format dxfId="5">
      <pivotArea type="all" dataOnly="0" outline="0" fieldPosition="0"/>
    </format>
    <format dxfId="4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By Natural Account - UO GL Tra" cacheId="23" autoFormatId="4117" applyNumberFormats="1" applyBorderFormats="1" applyFontFormats="1" applyPatternFormats="1" applyAlignmentFormats="1" applyWidthHeightFormats="1" dataCaption="Data" updatedVersion="5" useAutoFormatting="1" colGrandTotals="0" itemPrintTitles="1" createdVersion="4" compact="0" compactData="0" gridDropZones="1">
  <location ref="A8:E17" firstHeaderRow="0" firstDataRow="1" firstDataCol="1" rowPageCount="6" colPageCount="1"/>
  <pivotFields count="37">
    <pivotField compact="0" showAll="0"/>
    <pivotField axis="axisPage" compact="0" showAll="0">
      <items count="3">
        <item m="1"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31">
        <item m="1" x="8"/>
        <item x="0"/>
        <item x="1"/>
        <item x="2"/>
        <item m="1" x="17"/>
        <item m="1" x="19"/>
        <item m="1" x="26"/>
        <item x="6"/>
        <item x="3"/>
        <item x="4"/>
        <item x="5"/>
        <item m="1" x="27"/>
        <item m="1" x="28"/>
        <item m="1" x="29"/>
        <item m="1" x="25"/>
        <item m="1" x="9"/>
        <item m="1" x="10"/>
        <item m="1" x="12"/>
        <item m="1" x="23"/>
        <item m="1" x="11"/>
        <item m="1" x="20"/>
        <item m="1" x="16"/>
        <item x="7"/>
        <item m="1" x="24"/>
        <item m="1" x="18"/>
        <item m="1" x="13"/>
        <item m="1" x="14"/>
        <item m="1" x="15"/>
        <item m="1" x="21"/>
        <item m="1" x="22"/>
        <item t="default"/>
      </items>
    </pivotField>
    <pivotField axis="axisPage" compact="0" showAll="0">
      <items count="31">
        <item m="1" x="8"/>
        <item x="0"/>
        <item x="1"/>
        <item x="2"/>
        <item m="1" x="23"/>
        <item m="1" x="14"/>
        <item m="1" x="24"/>
        <item x="6"/>
        <item x="3"/>
        <item x="4"/>
        <item x="5"/>
        <item m="1" x="25"/>
        <item m="1" x="12"/>
        <item m="1" x="28"/>
        <item m="1" x="9"/>
        <item m="1" x="16"/>
        <item m="1" x="29"/>
        <item m="1" x="11"/>
        <item m="1" x="13"/>
        <item m="1" x="17"/>
        <item m="1" x="18"/>
        <item m="1" x="10"/>
        <item x="7"/>
        <item m="1" x="19"/>
        <item m="1" x="22"/>
        <item m="1" x="27"/>
        <item m="1" x="20"/>
        <item m="1" x="15"/>
        <item m="1" x="21"/>
        <item m="1" x="26"/>
        <item t="default"/>
      </items>
    </pivotField>
    <pivotField axis="axisPage" compact="0" showAll="0">
      <items count="7">
        <item m="1" x="3"/>
        <item x="0"/>
        <item x="2"/>
        <item m="1" x="4"/>
        <item x="1"/>
        <item m="1" x="5"/>
        <item t="default"/>
      </items>
    </pivotField>
    <pivotField axis="axisPage" compact="0" showAll="0">
      <items count="18">
        <item m="1" x="5"/>
        <item x="0"/>
        <item x="1"/>
        <item x="2"/>
        <item m="1" x="12"/>
        <item m="1" x="13"/>
        <item m="1" x="15"/>
        <item m="1" x="14"/>
        <item m="1" x="7"/>
        <item m="1" x="4"/>
        <item m="1" x="16"/>
        <item m="1" x="9"/>
        <item x="3"/>
        <item m="1" x="10"/>
        <item m="1" x="11"/>
        <item m="1" x="8"/>
        <item m="1" x="6"/>
        <item t="default"/>
      </items>
    </pivotField>
    <pivotField compact="0" showAll="0"/>
    <pivotField axis="axisPage" compact="0" showAll="0">
      <items count="3">
        <item m="1" x="1"/>
        <item x="0"/>
        <item t="default"/>
      </items>
    </pivotField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numFmtId="49" showAll="0" insertBlankRow="1" sortType="ascending">
      <items count="31">
        <item m="1" x="26"/>
        <item m="1" x="19"/>
        <item x="2"/>
        <item m="1" x="17"/>
        <item m="1" x="14"/>
        <item m="1" x="27"/>
        <item m="1" x="25"/>
        <item m="1" x="11"/>
        <item m="1" x="12"/>
        <item x="6"/>
        <item x="7"/>
        <item m="1" x="10"/>
        <item m="1" x="20"/>
        <item m="1" x="16"/>
        <item m="1" x="24"/>
        <item m="1" x="28"/>
        <item m="1" x="21"/>
        <item m="1" x="15"/>
        <item x="5"/>
        <item x="4"/>
        <item m="1" x="23"/>
        <item x="3"/>
        <item m="1" x="13"/>
        <item m="1" x="9"/>
        <item x="1"/>
        <item m="1" x="18"/>
        <item x="0"/>
        <item m="1" x="22"/>
        <item m="1" x="29"/>
        <item m="1" x="8"/>
        <item t="default"/>
      </items>
    </pivotField>
  </pivotFields>
  <rowFields count="1">
    <field x="36"/>
  </rowFields>
  <rowItems count="9">
    <i>
      <x v="2"/>
    </i>
    <i>
      <x v="9"/>
    </i>
    <i>
      <x v="10"/>
    </i>
    <i>
      <x v="18"/>
    </i>
    <i>
      <x v="19"/>
    </i>
    <i>
      <x v="21"/>
    </i>
    <i>
      <x v="24"/>
    </i>
    <i>
      <x v="2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6">
    <pageField fld="1" hier="0"/>
    <pageField fld="8" hier="0"/>
    <pageField fld="9" hier="0"/>
    <pageField fld="10" hier="0"/>
    <pageField fld="11" hier="0"/>
    <pageField fld="13" hier="0"/>
  </pageFields>
  <dataFields count="4">
    <dataField name="Sum of Accounted DR " fld="16" baseField="0" baseItem="0" numFmtId="165"/>
    <dataField name="Sum of Accounted CR " fld="17" baseField="0" baseItem="0" numFmtId="165"/>
    <dataField name="Sum of Accounted Amount " fld="18" baseField="0" baseItem="0" numFmtId="165"/>
    <dataField name="Sum of Irrecoverable VAT " fld="15" baseField="0" baseItem="0" numFmtId="165"/>
  </dataFields>
  <formats count="2">
    <format dxfId="3">
      <pivotArea type="all" dataOnly="0" outline="0" fieldPosition="0"/>
    </format>
    <format dxfId="2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BY Cost Centre and Natural Acc" cacheId="14" autoFormatId="4117" applyNumberFormats="1" applyBorderFormats="1" applyFontFormats="1" applyPatternFormats="1" applyAlignmentFormats="1" applyWidthHeightFormats="1" dataCaption="Data" updatedVersion="5" useAutoFormatting="1" rowGrandTotals="0" colGrandTotals="0" itemPrintTitles="1" createdVersion="4" compact="0" compactData="0" gridDropZones="1">
  <location ref="A10:F33" firstHeaderRow="0" firstDataRow="1" firstDataCol="2" rowPageCount="8" colPageCount="1"/>
  <pivotFields count="37">
    <pivotField compact="0" showAll="0"/>
    <pivotField axis="axisPage" compact="0" showAll="0">
      <items count="3">
        <item m="1" x="1"/>
        <item x="0"/>
        <item t="default"/>
      </items>
    </pivotField>
    <pivotField compact="0" showAll="0"/>
    <pivotField compact="0" showAll="0"/>
    <pivotField compact="0" showAll="0"/>
    <pivotField compact="0" showAll="0"/>
    <pivotField axis="axisPage" compact="0" showAll="0">
      <items count="16">
        <item m="1" x="6"/>
        <item m="1" x="7"/>
        <item m="1" x="12"/>
        <item m="1" x="14"/>
        <item m="1" x="9"/>
        <item m="1" x="10"/>
        <item m="1" x="8"/>
        <item m="1" x="13"/>
        <item m="1" x="11"/>
        <item x="0"/>
        <item x="1"/>
        <item x="2"/>
        <item x="3"/>
        <item x="4"/>
        <item x="5"/>
        <item t="default"/>
      </items>
    </pivotField>
    <pivotField axis="axisPage" compact="0" showAll="0">
      <items count="14">
        <item m="1" x="6"/>
        <item x="0"/>
        <item m="1" x="7"/>
        <item m="1" x="12"/>
        <item x="3"/>
        <item m="1" x="10"/>
        <item m="1" x="8"/>
        <item m="1" x="9"/>
        <item m="1" x="11"/>
        <item x="1"/>
        <item x="2"/>
        <item x="4"/>
        <item x="5"/>
        <item t="default"/>
      </items>
    </pivotField>
    <pivotField axis="axisPage" compact="0" showAll="0">
      <items count="31">
        <item m="1" x="8"/>
        <item x="0"/>
        <item x="1"/>
        <item x="2"/>
        <item m="1" x="17"/>
        <item m="1" x="19"/>
        <item m="1" x="26"/>
        <item x="6"/>
        <item x="3"/>
        <item x="4"/>
        <item x="5"/>
        <item m="1" x="27"/>
        <item m="1" x="28"/>
        <item m="1" x="29"/>
        <item m="1" x="25"/>
        <item m="1" x="9"/>
        <item m="1" x="10"/>
        <item m="1" x="12"/>
        <item m="1" x="23"/>
        <item m="1" x="11"/>
        <item m="1" x="20"/>
        <item m="1" x="16"/>
        <item x="7"/>
        <item m="1" x="24"/>
        <item m="1" x="18"/>
        <item m="1" x="13"/>
        <item m="1" x="14"/>
        <item m="1" x="15"/>
        <item m="1" x="21"/>
        <item m="1" x="22"/>
        <item t="default"/>
      </items>
    </pivotField>
    <pivotField axis="axisPage" compact="0" showAll="0">
      <items count="31">
        <item m="1" x="8"/>
        <item x="0"/>
        <item x="1"/>
        <item x="2"/>
        <item m="1" x="23"/>
        <item m="1" x="14"/>
        <item m="1" x="24"/>
        <item x="6"/>
        <item x="3"/>
        <item x="4"/>
        <item x="5"/>
        <item m="1" x="25"/>
        <item m="1" x="12"/>
        <item m="1" x="28"/>
        <item m="1" x="9"/>
        <item m="1" x="16"/>
        <item m="1" x="29"/>
        <item m="1" x="11"/>
        <item m="1" x="13"/>
        <item m="1" x="17"/>
        <item m="1" x="18"/>
        <item m="1" x="10"/>
        <item x="7"/>
        <item m="1" x="19"/>
        <item m="1" x="22"/>
        <item m="1" x="27"/>
        <item m="1" x="20"/>
        <item m="1" x="15"/>
        <item m="1" x="21"/>
        <item m="1" x="26"/>
        <item t="default"/>
      </items>
    </pivotField>
    <pivotField axis="axisPage" compact="0" showAll="0">
      <items count="7">
        <item m="1" x="3"/>
        <item x="0"/>
        <item x="2"/>
        <item m="1" x="4"/>
        <item x="1"/>
        <item m="1" x="5"/>
        <item t="default"/>
      </items>
    </pivotField>
    <pivotField axis="axisPage" compact="0" showAll="0">
      <items count="18">
        <item m="1" x="5"/>
        <item x="0"/>
        <item x="1"/>
        <item x="2"/>
        <item m="1" x="12"/>
        <item m="1" x="13"/>
        <item m="1" x="15"/>
        <item m="1" x="14"/>
        <item m="1" x="7"/>
        <item m="1" x="4"/>
        <item m="1" x="16"/>
        <item m="1" x="9"/>
        <item x="3"/>
        <item m="1" x="10"/>
        <item m="1" x="11"/>
        <item m="1" x="8"/>
        <item m="1" x="6"/>
        <item t="default"/>
      </items>
    </pivotField>
    <pivotField compact="0" showAll="0"/>
    <pivotField axis="axisPage" compact="0" showAll="0">
      <items count="3">
        <item m="1" x="1"/>
        <item x="0"/>
        <item t="default"/>
      </items>
    </pivotField>
    <pivotField compact="0" showAll="0"/>
    <pivotField dataField="1" compact="0" showAll="0"/>
    <pivotField dataField="1" compact="0" showAll="0"/>
    <pivotField dataField="1" compact="0" showAll="0"/>
    <pivotField dataField="1"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numFmtId="49" showAll="0" insertBlankRow="1" sortType="ascending">
      <items count="16">
        <item m="1" x="7"/>
        <item m="1" x="12"/>
        <item m="1" x="9"/>
        <item m="1" x="8"/>
        <item m="1" x="10"/>
        <item m="1" x="13"/>
        <item m="1" x="14"/>
        <item m="1" x="11"/>
        <item x="2"/>
        <item x="4"/>
        <item x="5"/>
        <item x="1"/>
        <item x="0"/>
        <item x="3"/>
        <item m="1" x="6"/>
        <item t="default"/>
      </items>
    </pivotField>
    <pivotField axis="axisRow" compact="0" numFmtId="49" showAll="0" insertBlankRow="1">
      <items count="31">
        <item m="1" x="8"/>
        <item x="0"/>
        <item x="1"/>
        <item x="2"/>
        <item m="1" x="23"/>
        <item m="1" x="12"/>
        <item m="1" x="19"/>
        <item x="6"/>
        <item x="3"/>
        <item x="4"/>
        <item x="5"/>
        <item m="1" x="17"/>
        <item m="1" x="14"/>
        <item m="1" x="27"/>
        <item m="1" x="25"/>
        <item m="1" x="21"/>
        <item m="1" x="29"/>
        <item m="1" x="9"/>
        <item m="1" x="11"/>
        <item m="1" x="26"/>
        <item m="1" x="18"/>
        <item m="1" x="22"/>
        <item x="7"/>
        <item m="1" x="16"/>
        <item m="1" x="20"/>
        <item m="1" x="24"/>
        <item m="1" x="28"/>
        <item m="1" x="15"/>
        <item m="1" x="13"/>
        <item m="1" x="10"/>
        <item t="default"/>
      </items>
    </pivotField>
  </pivotFields>
  <rowFields count="2">
    <field x="35"/>
    <field x="36"/>
  </rowFields>
  <rowItems count="23">
    <i>
      <x v="8"/>
    </i>
    <i r="1">
      <x v="3"/>
    </i>
    <i r="1">
      <x v="7"/>
    </i>
    <i r="1">
      <x v="8"/>
    </i>
    <i r="1">
      <x v="22"/>
    </i>
    <i t="blank">
      <x v="8"/>
    </i>
    <i>
      <x v="9"/>
    </i>
    <i r="1">
      <x v="7"/>
    </i>
    <i t="blank">
      <x v="9"/>
    </i>
    <i>
      <x v="10"/>
    </i>
    <i r="1">
      <x v="22"/>
    </i>
    <i t="blank">
      <x v="10"/>
    </i>
    <i>
      <x v="11"/>
    </i>
    <i r="1">
      <x v="2"/>
    </i>
    <i r="1">
      <x v="9"/>
    </i>
    <i t="blank">
      <x v="11"/>
    </i>
    <i>
      <x v="12"/>
    </i>
    <i r="1">
      <x v="1"/>
    </i>
    <i r="1">
      <x v="22"/>
    </i>
    <i t="blank">
      <x v="12"/>
    </i>
    <i>
      <x v="13"/>
    </i>
    <i r="1">
      <x v="10"/>
    </i>
    <i t="blank">
      <x v="13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8">
    <pageField fld="1" hier="0"/>
    <pageField fld="6" hier="0"/>
    <pageField fld="7" hier="0"/>
    <pageField fld="8" hier="0"/>
    <pageField fld="9" hier="0"/>
    <pageField fld="10" hier="0"/>
    <pageField fld="13" hier="0"/>
    <pageField fld="11" hier="0"/>
  </pageFields>
  <dataFields count="4">
    <dataField name="Sum of Accounted DR " fld="16" baseField="0" baseItem="0" numFmtId="165"/>
    <dataField name="Sum of Accounted CR " fld="17" baseField="0" baseItem="0" numFmtId="165"/>
    <dataField name="Sum of Accounted Amount " fld="18" baseField="0" baseItem="0" numFmtId="165"/>
    <dataField name="Sum of rrecoverable VAT " fld="15" baseField="0" baseItem="0" numFmtId="165"/>
  </dataFields>
  <formats count="2">
    <format dxfId="1">
      <pivotArea type="all" dataOnly="0" outline="0" fieldPosition="0"/>
    </format>
    <format dxfId="0">
      <pivotArea type="all" dataOnly="0" outline="0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"/>
  <sheetViews>
    <sheetView tabSelected="1" topLeftCell="W1" workbookViewId="0">
      <pane ySplit="1" topLeftCell="A2" activePane="bottomLeft" state="frozen"/>
      <selection pane="bottomLeft" activeCell="AE8" sqref="AE8"/>
    </sheetView>
  </sheetViews>
  <sheetFormatPr defaultColWidth="9.140625" defaultRowHeight="12.75" x14ac:dyDescent="0.2"/>
  <cols>
    <col min="1" max="1" width="6.140625" style="1" customWidth="1"/>
    <col min="2" max="2" width="8" style="1" customWidth="1"/>
    <col min="3" max="3" width="13.85546875" style="1" customWidth="1"/>
    <col min="4" max="4" width="6.85546875" style="2" customWidth="1"/>
    <col min="5" max="5" width="12.7109375" style="2" customWidth="1"/>
    <col min="6" max="7" width="15.140625" style="1" customWidth="1"/>
    <col min="8" max="8" width="17.5703125" style="1" customWidth="1"/>
    <col min="9" max="9" width="12.85546875" style="1" customWidth="1"/>
    <col min="10" max="10" width="15.28515625" style="1" customWidth="1"/>
    <col min="11" max="11" width="10.42578125" style="1" customWidth="1"/>
    <col min="12" max="12" width="4.28515625" style="1" customWidth="1"/>
    <col min="13" max="13" width="12.42578125" style="1" customWidth="1"/>
    <col min="14" max="14" width="3.85546875" style="1" customWidth="1"/>
    <col min="15" max="15" width="12.140625" style="1" customWidth="1"/>
    <col min="16" max="16" width="14" style="3" customWidth="1"/>
    <col min="17" max="18" width="10.85546875" style="3" customWidth="1"/>
    <col min="19" max="19" width="14.5703125" style="3" customWidth="1"/>
    <col min="20" max="20" width="9" style="1" customWidth="1"/>
    <col min="21" max="21" width="12" style="1" customWidth="1"/>
    <col min="22" max="22" width="13" style="1" customWidth="1"/>
    <col min="23" max="23" width="14.85546875" style="1" customWidth="1"/>
    <col min="24" max="25" width="11.7109375" style="1" customWidth="1"/>
    <col min="26" max="26" width="10.28515625" style="1" customWidth="1"/>
    <col min="27" max="27" width="9.85546875" style="1" customWidth="1"/>
    <col min="28" max="28" width="16.28515625" style="4" customWidth="1"/>
    <col min="29" max="29" width="14.140625" style="1" bestFit="1" customWidth="1"/>
    <col min="30" max="30" width="7.5703125" style="1" customWidth="1"/>
    <col min="31" max="31" width="10.7109375" style="1" customWidth="1"/>
    <col min="32" max="32" width="13.140625" style="1" customWidth="1"/>
    <col min="33" max="33" width="8.85546875" style="1" customWidth="1"/>
    <col min="34" max="35" width="8.5703125" style="3" customWidth="1"/>
    <col min="36" max="36" width="9.28515625" style="3" customWidth="1"/>
    <col min="37" max="37" width="20.5703125" style="1" customWidth="1"/>
    <col min="38" max="38" width="18.28515625" style="1" customWidth="1"/>
  </cols>
  <sheetData>
    <row r="1" spans="1:38" s="6" customFormat="1" ht="11.25" x14ac:dyDescent="0.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219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</row>
    <row r="2" spans="1:38" x14ac:dyDescent="0.2">
      <c r="A2" s="1" t="s">
        <v>78</v>
      </c>
      <c r="B2" s="1" t="s">
        <v>79</v>
      </c>
      <c r="D2" s="2">
        <v>42217</v>
      </c>
      <c r="E2" s="2">
        <v>42223.168333333335</v>
      </c>
      <c r="F2" s="1" t="s">
        <v>80</v>
      </c>
      <c r="G2" s="1" t="s">
        <v>194</v>
      </c>
      <c r="H2" s="1" t="s">
        <v>81</v>
      </c>
      <c r="I2" s="1" t="s">
        <v>82</v>
      </c>
      <c r="J2" s="1" t="s">
        <v>83</v>
      </c>
      <c r="K2" s="1" t="s">
        <v>84</v>
      </c>
      <c r="L2" s="1" t="s">
        <v>85</v>
      </c>
      <c r="M2" s="1" t="s">
        <v>86</v>
      </c>
      <c r="N2" s="1" t="s">
        <v>87</v>
      </c>
      <c r="O2" s="1" t="s">
        <v>88</v>
      </c>
      <c r="P2" s="3">
        <v>0</v>
      </c>
      <c r="R2" s="3">
        <v>1500</v>
      </c>
      <c r="S2" s="3">
        <v>-1500</v>
      </c>
      <c r="T2" s="1" t="s">
        <v>201</v>
      </c>
      <c r="U2" s="1" t="s">
        <v>89</v>
      </c>
      <c r="V2" s="1" t="s">
        <v>90</v>
      </c>
      <c r="W2" s="1" t="s">
        <v>91</v>
      </c>
      <c r="X2" s="1" t="s">
        <v>92</v>
      </c>
      <c r="Y2" s="1" t="s">
        <v>204</v>
      </c>
      <c r="Z2" s="1" t="s">
        <v>205</v>
      </c>
      <c r="AA2" s="1" t="s">
        <v>93</v>
      </c>
      <c r="AB2" s="4">
        <v>6084039</v>
      </c>
      <c r="AC2" s="1" t="s">
        <v>94</v>
      </c>
      <c r="AD2" s="1" t="s">
        <v>95</v>
      </c>
      <c r="AF2" s="1" t="s">
        <v>96</v>
      </c>
      <c r="AG2" s="1" t="s">
        <v>97</v>
      </c>
      <c r="AK2" s="13" t="s">
        <v>211</v>
      </c>
      <c r="AL2" s="1" t="s">
        <v>98</v>
      </c>
    </row>
    <row r="3" spans="1:38" x14ac:dyDescent="0.2">
      <c r="A3" s="1" t="s">
        <v>78</v>
      </c>
      <c r="B3" s="1" t="s">
        <v>79</v>
      </c>
      <c r="D3" s="2">
        <v>42220</v>
      </c>
      <c r="E3" s="2">
        <v>42220.473692129628</v>
      </c>
      <c r="G3" s="1" t="s">
        <v>195</v>
      </c>
      <c r="H3" s="1" t="s">
        <v>188</v>
      </c>
      <c r="I3" s="1" t="s">
        <v>99</v>
      </c>
      <c r="J3" s="1" t="s">
        <v>100</v>
      </c>
      <c r="K3" s="1" t="s">
        <v>156</v>
      </c>
      <c r="L3" s="1" t="s">
        <v>101</v>
      </c>
      <c r="M3" s="1" t="s">
        <v>198</v>
      </c>
      <c r="N3" s="1" t="s">
        <v>87</v>
      </c>
      <c r="O3" s="1" t="s">
        <v>88</v>
      </c>
      <c r="R3" s="3">
        <v>1809.77</v>
      </c>
      <c r="S3" s="3">
        <v>-1809.77</v>
      </c>
      <c r="T3" s="1" t="s">
        <v>202</v>
      </c>
      <c r="U3" s="1" t="s">
        <v>102</v>
      </c>
      <c r="V3" s="1" t="s">
        <v>103</v>
      </c>
      <c r="X3" s="1" t="s">
        <v>92</v>
      </c>
      <c r="AC3" s="1" t="s">
        <v>104</v>
      </c>
      <c r="AD3" s="1" t="s">
        <v>105</v>
      </c>
      <c r="AG3" s="1" t="s">
        <v>106</v>
      </c>
      <c r="AK3" s="13" t="s">
        <v>212</v>
      </c>
      <c r="AL3" s="1" t="s">
        <v>107</v>
      </c>
    </row>
    <row r="4" spans="1:38" x14ac:dyDescent="0.2">
      <c r="A4" s="1" t="s">
        <v>78</v>
      </c>
      <c r="B4" s="1" t="s">
        <v>79</v>
      </c>
      <c r="D4" s="2">
        <v>42223</v>
      </c>
      <c r="E4" s="2">
        <v>42223.168333333335</v>
      </c>
      <c r="F4" s="1" t="s">
        <v>108</v>
      </c>
      <c r="G4" s="1" t="s">
        <v>196</v>
      </c>
      <c r="H4" s="1" t="s">
        <v>189</v>
      </c>
      <c r="I4" s="1" t="s">
        <v>109</v>
      </c>
      <c r="J4" s="1" t="s">
        <v>110</v>
      </c>
      <c r="K4" s="1" t="s">
        <v>84</v>
      </c>
      <c r="L4" s="1" t="s">
        <v>85</v>
      </c>
      <c r="M4" s="1" t="s">
        <v>86</v>
      </c>
      <c r="N4" s="1" t="s">
        <v>87</v>
      </c>
      <c r="O4" s="1" t="s">
        <v>88</v>
      </c>
      <c r="P4" s="3">
        <v>0</v>
      </c>
      <c r="Q4" s="3">
        <v>1071.6099999999999</v>
      </c>
      <c r="S4" s="3">
        <v>1071.6099999999999</v>
      </c>
      <c r="T4" s="1" t="s">
        <v>111</v>
      </c>
      <c r="U4" s="1" t="s">
        <v>89</v>
      </c>
      <c r="V4" s="1" t="s">
        <v>112</v>
      </c>
      <c r="X4" s="1" t="s">
        <v>92</v>
      </c>
      <c r="Y4" s="1" t="s">
        <v>206</v>
      </c>
      <c r="Z4" s="1" t="s">
        <v>207</v>
      </c>
      <c r="AA4" s="1" t="s">
        <v>113</v>
      </c>
      <c r="AB4" s="4">
        <v>6096547</v>
      </c>
      <c r="AC4" s="1" t="s">
        <v>94</v>
      </c>
      <c r="AD4" s="1" t="s">
        <v>114</v>
      </c>
      <c r="AG4" s="1" t="s">
        <v>97</v>
      </c>
      <c r="AK4" s="13" t="s">
        <v>213</v>
      </c>
      <c r="AL4" s="1" t="s">
        <v>115</v>
      </c>
    </row>
    <row r="5" spans="1:38" x14ac:dyDescent="0.2">
      <c r="A5" s="1" t="s">
        <v>78</v>
      </c>
      <c r="B5" s="1" t="s">
        <v>79</v>
      </c>
      <c r="D5" s="2">
        <v>42226</v>
      </c>
      <c r="E5" s="2">
        <v>42226.520092592589</v>
      </c>
      <c r="G5" s="1" t="s">
        <v>196</v>
      </c>
      <c r="H5" s="1" t="s">
        <v>189</v>
      </c>
      <c r="I5" s="1" t="s">
        <v>128</v>
      </c>
      <c r="J5" s="1" t="s">
        <v>129</v>
      </c>
      <c r="K5" s="1" t="s">
        <v>130</v>
      </c>
      <c r="L5" s="1" t="s">
        <v>85</v>
      </c>
      <c r="M5" s="1" t="s">
        <v>86</v>
      </c>
      <c r="N5" s="1" t="s">
        <v>87</v>
      </c>
      <c r="O5" s="1" t="s">
        <v>88</v>
      </c>
      <c r="Q5" s="3">
        <v>44.24</v>
      </c>
      <c r="S5" s="3">
        <v>44.24</v>
      </c>
      <c r="T5" s="1" t="s">
        <v>131</v>
      </c>
      <c r="U5" s="1" t="s">
        <v>132</v>
      </c>
      <c r="V5" s="1" t="s">
        <v>133</v>
      </c>
      <c r="X5" s="1" t="s">
        <v>92</v>
      </c>
      <c r="AC5" s="1" t="s">
        <v>104</v>
      </c>
      <c r="AD5" s="1" t="s">
        <v>134</v>
      </c>
      <c r="AG5" s="1" t="s">
        <v>135</v>
      </c>
      <c r="AK5" s="13" t="s">
        <v>213</v>
      </c>
      <c r="AL5" s="1" t="s">
        <v>136</v>
      </c>
    </row>
    <row r="6" spans="1:38" x14ac:dyDescent="0.2">
      <c r="A6" s="1" t="s">
        <v>78</v>
      </c>
      <c r="B6" s="1" t="s">
        <v>79</v>
      </c>
      <c r="C6" s="1" t="s">
        <v>137</v>
      </c>
      <c r="D6" s="2">
        <v>42227</v>
      </c>
      <c r="E6" s="2">
        <v>42228.077800925923</v>
      </c>
      <c r="F6" s="1" t="s">
        <v>138</v>
      </c>
      <c r="G6" s="1" t="s">
        <v>195</v>
      </c>
      <c r="H6" s="1" t="s">
        <v>188</v>
      </c>
      <c r="I6" s="1" t="s">
        <v>139</v>
      </c>
      <c r="J6" s="1" t="s">
        <v>140</v>
      </c>
      <c r="K6" s="1" t="s">
        <v>84</v>
      </c>
      <c r="L6" s="1" t="s">
        <v>85</v>
      </c>
      <c r="M6" s="1" t="s">
        <v>86</v>
      </c>
      <c r="N6" s="1" t="s">
        <v>87</v>
      </c>
      <c r="O6" s="1" t="s">
        <v>88</v>
      </c>
      <c r="Q6" s="3">
        <v>20.66</v>
      </c>
      <c r="S6" s="3">
        <v>20.66</v>
      </c>
      <c r="T6" s="1" t="s">
        <v>141</v>
      </c>
      <c r="U6" s="1" t="s">
        <v>142</v>
      </c>
      <c r="V6" s="1" t="s">
        <v>143</v>
      </c>
      <c r="W6" s="1" t="s">
        <v>144</v>
      </c>
      <c r="X6" s="1" t="s">
        <v>92</v>
      </c>
      <c r="AC6" s="1" t="s">
        <v>116</v>
      </c>
      <c r="AD6" s="1" t="s">
        <v>117</v>
      </c>
      <c r="AE6" s="1" t="s">
        <v>220</v>
      </c>
      <c r="AG6" s="1" t="s">
        <v>126</v>
      </c>
      <c r="AK6" s="13" t="s">
        <v>212</v>
      </c>
      <c r="AL6" s="1" t="s">
        <v>145</v>
      </c>
    </row>
    <row r="7" spans="1:38" x14ac:dyDescent="0.2">
      <c r="A7" s="1" t="s">
        <v>78</v>
      </c>
      <c r="B7" s="1" t="s">
        <v>79</v>
      </c>
      <c r="C7" s="1" t="s">
        <v>187</v>
      </c>
      <c r="D7" s="2">
        <v>42227</v>
      </c>
      <c r="E7" s="2">
        <v>42228.077800925923</v>
      </c>
      <c r="F7" s="1" t="s">
        <v>146</v>
      </c>
      <c r="G7" s="1" t="s">
        <v>197</v>
      </c>
      <c r="H7" s="1" t="s">
        <v>118</v>
      </c>
      <c r="I7" s="1" t="s">
        <v>147</v>
      </c>
      <c r="J7" s="1" t="s">
        <v>148</v>
      </c>
      <c r="K7" s="1" t="s">
        <v>84</v>
      </c>
      <c r="L7" s="1" t="s">
        <v>85</v>
      </c>
      <c r="M7" s="1" t="s">
        <v>86</v>
      </c>
      <c r="N7" s="1" t="s">
        <v>87</v>
      </c>
      <c r="O7" s="1" t="s">
        <v>88</v>
      </c>
      <c r="Q7" s="3">
        <v>474.1</v>
      </c>
      <c r="S7" s="3">
        <v>474.1</v>
      </c>
      <c r="T7" s="1" t="s">
        <v>149</v>
      </c>
      <c r="U7" s="1" t="s">
        <v>142</v>
      </c>
      <c r="V7" s="1" t="s">
        <v>143</v>
      </c>
      <c r="W7" s="1" t="s">
        <v>150</v>
      </c>
      <c r="X7" s="1" t="s">
        <v>92</v>
      </c>
      <c r="Y7" s="1" t="s">
        <v>208</v>
      </c>
      <c r="Z7" s="1" t="s">
        <v>209</v>
      </c>
      <c r="AA7" s="1" t="s">
        <v>113</v>
      </c>
      <c r="AB7" s="4">
        <v>6123384</v>
      </c>
      <c r="AC7" s="1" t="s">
        <v>116</v>
      </c>
      <c r="AD7" s="1" t="s">
        <v>117</v>
      </c>
      <c r="AE7" s="1" t="s">
        <v>221</v>
      </c>
      <c r="AG7" s="1" t="s">
        <v>126</v>
      </c>
      <c r="AK7" s="13" t="s">
        <v>214</v>
      </c>
      <c r="AL7" s="1" t="s">
        <v>151</v>
      </c>
    </row>
    <row r="8" spans="1:38" x14ac:dyDescent="0.2">
      <c r="A8" s="1" t="s">
        <v>78</v>
      </c>
      <c r="B8" s="1" t="s">
        <v>79</v>
      </c>
      <c r="C8" s="1" t="s">
        <v>119</v>
      </c>
      <c r="D8" s="2">
        <v>42241</v>
      </c>
      <c r="E8" s="2">
        <v>42244.168287037035</v>
      </c>
      <c r="F8" s="1" t="s">
        <v>152</v>
      </c>
      <c r="G8" s="1" t="s">
        <v>196</v>
      </c>
      <c r="H8" s="1" t="s">
        <v>189</v>
      </c>
      <c r="I8" s="1" t="s">
        <v>120</v>
      </c>
      <c r="J8" s="1" t="s">
        <v>121</v>
      </c>
      <c r="K8" s="1" t="s">
        <v>84</v>
      </c>
      <c r="L8" s="1" t="s">
        <v>122</v>
      </c>
      <c r="M8" s="1" t="s">
        <v>199</v>
      </c>
      <c r="N8" s="1" t="s">
        <v>87</v>
      </c>
      <c r="O8" s="1" t="s">
        <v>88</v>
      </c>
      <c r="P8" s="3">
        <v>0</v>
      </c>
      <c r="R8" s="3">
        <v>25</v>
      </c>
      <c r="S8" s="3">
        <v>-25</v>
      </c>
      <c r="T8" s="1" t="s">
        <v>123</v>
      </c>
      <c r="U8" s="1" t="s">
        <v>153</v>
      </c>
      <c r="V8" s="1" t="s">
        <v>154</v>
      </c>
      <c r="X8" s="1" t="s">
        <v>92</v>
      </c>
      <c r="AC8" s="1" t="s">
        <v>124</v>
      </c>
      <c r="AD8" s="1" t="s">
        <v>125</v>
      </c>
      <c r="AG8" s="1" t="s">
        <v>126</v>
      </c>
      <c r="AK8" s="13" t="s">
        <v>213</v>
      </c>
      <c r="AL8" s="1" t="s">
        <v>127</v>
      </c>
    </row>
    <row r="9" spans="1:38" x14ac:dyDescent="0.2">
      <c r="A9" s="1" t="s">
        <v>78</v>
      </c>
      <c r="B9" s="1" t="s">
        <v>79</v>
      </c>
      <c r="D9" s="2">
        <v>42241</v>
      </c>
      <c r="E9" s="2">
        <v>42242.168958333328</v>
      </c>
      <c r="F9" s="1" t="s">
        <v>155</v>
      </c>
      <c r="G9" s="1" t="s">
        <v>191</v>
      </c>
      <c r="H9" s="1" t="s">
        <v>190</v>
      </c>
      <c r="I9" s="1" t="s">
        <v>120</v>
      </c>
      <c r="J9" s="1" t="s">
        <v>121</v>
      </c>
      <c r="K9" s="1" t="s">
        <v>156</v>
      </c>
      <c r="L9" s="1" t="s">
        <v>85</v>
      </c>
      <c r="M9" s="1" t="s">
        <v>86</v>
      </c>
      <c r="N9" s="1" t="s">
        <v>87</v>
      </c>
      <c r="O9" s="1" t="s">
        <v>88</v>
      </c>
      <c r="P9" s="3">
        <v>0</v>
      </c>
      <c r="R9" s="3">
        <v>90</v>
      </c>
      <c r="S9" s="3">
        <v>-90</v>
      </c>
      <c r="T9" s="1" t="s">
        <v>203</v>
      </c>
      <c r="U9" s="1" t="s">
        <v>157</v>
      </c>
      <c r="V9" s="1" t="s">
        <v>158</v>
      </c>
      <c r="X9" s="1" t="s">
        <v>92</v>
      </c>
      <c r="AC9" s="1" t="s">
        <v>124</v>
      </c>
      <c r="AD9" s="1" t="s">
        <v>159</v>
      </c>
      <c r="AF9" s="1" t="s">
        <v>160</v>
      </c>
      <c r="AG9" s="1" t="s">
        <v>126</v>
      </c>
      <c r="AK9" s="13" t="s">
        <v>215</v>
      </c>
      <c r="AL9" s="1" t="s">
        <v>127</v>
      </c>
    </row>
    <row r="10" spans="1:38" x14ac:dyDescent="0.2">
      <c r="A10" s="1" t="s">
        <v>78</v>
      </c>
      <c r="B10" s="1" t="s">
        <v>79</v>
      </c>
      <c r="D10" s="2">
        <v>42246</v>
      </c>
      <c r="E10" s="2">
        <v>42241.119328703702</v>
      </c>
      <c r="F10" s="1" t="s">
        <v>162</v>
      </c>
      <c r="G10" s="1" t="s">
        <v>194</v>
      </c>
      <c r="H10" s="1" t="s">
        <v>81</v>
      </c>
      <c r="I10" s="1" t="s">
        <v>163</v>
      </c>
      <c r="J10" s="1" t="s">
        <v>164</v>
      </c>
      <c r="K10" s="1" t="s">
        <v>84</v>
      </c>
      <c r="L10" s="1" t="s">
        <v>85</v>
      </c>
      <c r="M10" s="1" t="s">
        <v>86</v>
      </c>
      <c r="N10" s="1" t="s">
        <v>87</v>
      </c>
      <c r="O10" s="1" t="s">
        <v>88</v>
      </c>
      <c r="P10" s="3">
        <v>0</v>
      </c>
      <c r="Q10" s="3">
        <v>1555.91</v>
      </c>
      <c r="S10" s="3">
        <v>1555.91</v>
      </c>
      <c r="T10" s="1" t="s">
        <v>165</v>
      </c>
      <c r="U10" s="1" t="s">
        <v>166</v>
      </c>
      <c r="V10" s="1" t="s">
        <v>167</v>
      </c>
      <c r="W10" s="1" t="s">
        <v>168</v>
      </c>
      <c r="X10" s="1" t="s">
        <v>92</v>
      </c>
      <c r="Y10" s="1" t="s">
        <v>210</v>
      </c>
      <c r="Z10" s="1" t="s">
        <v>205</v>
      </c>
      <c r="AA10" s="1" t="s">
        <v>93</v>
      </c>
      <c r="AB10" s="4">
        <v>6232124</v>
      </c>
      <c r="AC10" s="1" t="s">
        <v>94</v>
      </c>
      <c r="AD10" s="1" t="s">
        <v>95</v>
      </c>
      <c r="AF10" s="1" t="s">
        <v>169</v>
      </c>
      <c r="AG10" s="1" t="s">
        <v>97</v>
      </c>
      <c r="AK10" s="13" t="s">
        <v>211</v>
      </c>
      <c r="AL10" s="1" t="s">
        <v>170</v>
      </c>
    </row>
    <row r="11" spans="1:38" x14ac:dyDescent="0.2">
      <c r="A11" s="1" t="s">
        <v>78</v>
      </c>
      <c r="B11" s="1" t="s">
        <v>79</v>
      </c>
      <c r="D11" s="2">
        <v>42247</v>
      </c>
      <c r="E11" s="2">
        <v>42240.406875000001</v>
      </c>
      <c r="G11" s="1" t="s">
        <v>196</v>
      </c>
      <c r="H11" s="1" t="s">
        <v>189</v>
      </c>
      <c r="I11" s="1" t="s">
        <v>163</v>
      </c>
      <c r="J11" s="1" t="s">
        <v>164</v>
      </c>
      <c r="K11" s="1" t="s">
        <v>84</v>
      </c>
      <c r="L11" s="1" t="s">
        <v>85</v>
      </c>
      <c r="M11" s="1" t="s">
        <v>86</v>
      </c>
      <c r="N11" s="1" t="s">
        <v>87</v>
      </c>
      <c r="O11" s="1" t="s">
        <v>88</v>
      </c>
      <c r="Q11" s="3">
        <v>31754.39</v>
      </c>
      <c r="R11" s="3">
        <v>0</v>
      </c>
      <c r="S11" s="3">
        <v>31754.39</v>
      </c>
      <c r="T11" s="1" t="s">
        <v>171</v>
      </c>
      <c r="U11" s="1" t="s">
        <v>172</v>
      </c>
      <c r="V11" s="1" t="s">
        <v>173</v>
      </c>
      <c r="X11" s="1" t="s">
        <v>92</v>
      </c>
      <c r="AC11" s="1" t="s">
        <v>174</v>
      </c>
      <c r="AD11" s="1" t="s">
        <v>175</v>
      </c>
      <c r="AG11" s="1" t="s">
        <v>161</v>
      </c>
      <c r="AK11" s="13" t="s">
        <v>213</v>
      </c>
      <c r="AL11" s="1" t="s">
        <v>170</v>
      </c>
    </row>
    <row r="12" spans="1:38" x14ac:dyDescent="0.2">
      <c r="A12" s="1" t="s">
        <v>78</v>
      </c>
      <c r="B12" s="1" t="s">
        <v>79</v>
      </c>
      <c r="D12" s="2">
        <v>42247</v>
      </c>
      <c r="E12" s="2">
        <v>42240.436377314814</v>
      </c>
      <c r="G12" s="1" t="s">
        <v>193</v>
      </c>
      <c r="H12" s="1" t="s">
        <v>192</v>
      </c>
      <c r="I12" s="1" t="s">
        <v>163</v>
      </c>
      <c r="J12" s="1" t="s">
        <v>164</v>
      </c>
      <c r="K12" s="1" t="s">
        <v>84</v>
      </c>
      <c r="L12" s="1" t="s">
        <v>179</v>
      </c>
      <c r="M12" s="1" t="s">
        <v>200</v>
      </c>
      <c r="N12" s="1" t="s">
        <v>87</v>
      </c>
      <c r="O12" s="1" t="s">
        <v>88</v>
      </c>
      <c r="Q12" s="3">
        <v>4467.79</v>
      </c>
      <c r="R12" s="3">
        <v>0</v>
      </c>
      <c r="S12" s="3">
        <v>4467.79</v>
      </c>
      <c r="T12" s="1" t="s">
        <v>171</v>
      </c>
      <c r="U12" s="1" t="s">
        <v>176</v>
      </c>
      <c r="V12" s="1" t="s">
        <v>177</v>
      </c>
      <c r="X12" s="1" t="s">
        <v>92</v>
      </c>
      <c r="AC12" s="1" t="s">
        <v>178</v>
      </c>
      <c r="AD12" s="1" t="s">
        <v>169</v>
      </c>
      <c r="AG12" s="1" t="s">
        <v>161</v>
      </c>
      <c r="AK12" s="13" t="s">
        <v>216</v>
      </c>
      <c r="AL12" s="1" t="s">
        <v>170</v>
      </c>
    </row>
  </sheetData>
  <autoFilter ref="A1:AL12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/>
  </sheetViews>
  <sheetFormatPr defaultColWidth="9.140625" defaultRowHeight="12.75" x14ac:dyDescent="0.2"/>
  <cols>
    <col min="1" max="1" width="12.85546875" bestFit="1" customWidth="1"/>
    <col min="2" max="3" width="8.42578125" customWidth="1"/>
    <col min="4" max="4" width="9.42578125" customWidth="1"/>
  </cols>
  <sheetData>
    <row r="1" spans="1:7" x14ac:dyDescent="0.2">
      <c r="A1" s="10" t="s">
        <v>1</v>
      </c>
      <c r="B1" s="5" t="s">
        <v>185</v>
      </c>
    </row>
    <row r="2" spans="1:7" ht="22.5" x14ac:dyDescent="0.2">
      <c r="A2" s="10" t="s">
        <v>6</v>
      </c>
      <c r="B2" s="5" t="s">
        <v>185</v>
      </c>
    </row>
    <row r="3" spans="1:7" ht="22.5" x14ac:dyDescent="0.2">
      <c r="A3" s="10" t="s">
        <v>7</v>
      </c>
      <c r="B3" s="5" t="s">
        <v>185</v>
      </c>
    </row>
    <row r="4" spans="1:7" x14ac:dyDescent="0.2">
      <c r="A4" s="10" t="s">
        <v>10</v>
      </c>
      <c r="B4" s="5" t="s">
        <v>185</v>
      </c>
    </row>
    <row r="5" spans="1:7" x14ac:dyDescent="0.2">
      <c r="A5" s="10" t="s">
        <v>11</v>
      </c>
      <c r="B5" s="5" t="s">
        <v>185</v>
      </c>
    </row>
    <row r="6" spans="1:7" x14ac:dyDescent="0.2">
      <c r="A6" s="10" t="s">
        <v>13</v>
      </c>
      <c r="B6" s="5" t="s">
        <v>185</v>
      </c>
    </row>
    <row r="8" spans="1:7" ht="33.75" x14ac:dyDescent="0.2">
      <c r="A8" s="10" t="s">
        <v>35</v>
      </c>
      <c r="B8" s="5" t="s">
        <v>180</v>
      </c>
      <c r="C8" s="5" t="s">
        <v>181</v>
      </c>
      <c r="D8" s="5" t="s">
        <v>182</v>
      </c>
      <c r="E8" s="5" t="s">
        <v>183</v>
      </c>
      <c r="F8" s="5"/>
      <c r="G8" s="5"/>
    </row>
    <row r="9" spans="1:7" ht="22.5" x14ac:dyDescent="0.2">
      <c r="A9" s="11" t="s">
        <v>213</v>
      </c>
      <c r="B9" s="12">
        <v>32870.239999999998</v>
      </c>
      <c r="C9" s="12">
        <v>25</v>
      </c>
      <c r="D9" s="12">
        <v>32845.24</v>
      </c>
      <c r="E9" s="12">
        <v>0</v>
      </c>
      <c r="F9" s="5"/>
      <c r="G9" s="5"/>
    </row>
    <row r="10" spans="1:7" ht="33.75" x14ac:dyDescent="0.2">
      <c r="A10" s="11" t="s">
        <v>215</v>
      </c>
      <c r="B10" s="12"/>
      <c r="C10" s="12">
        <v>90</v>
      </c>
      <c r="D10" s="12">
        <v>-90</v>
      </c>
      <c r="E10" s="12">
        <v>0</v>
      </c>
      <c r="F10" s="5"/>
      <c r="G10" s="5"/>
    </row>
    <row r="11" spans="1:7" ht="33.75" x14ac:dyDescent="0.2">
      <c r="A11" s="11" t="s">
        <v>216</v>
      </c>
      <c r="B11" s="12">
        <v>4467.79</v>
      </c>
      <c r="C11" s="12">
        <v>0</v>
      </c>
      <c r="D11" s="12">
        <v>4467.79</v>
      </c>
      <c r="E11" s="12"/>
      <c r="F11" s="5"/>
      <c r="G11" s="5"/>
    </row>
    <row r="12" spans="1:7" ht="22.5" x14ac:dyDescent="0.2">
      <c r="A12" s="11" t="s">
        <v>212</v>
      </c>
      <c r="B12" s="12">
        <v>20.66</v>
      </c>
      <c r="C12" s="12">
        <v>1809.77</v>
      </c>
      <c r="D12" s="12">
        <v>-1789.11</v>
      </c>
      <c r="E12" s="12"/>
      <c r="F12" s="5"/>
      <c r="G12" s="5"/>
    </row>
    <row r="13" spans="1:7" ht="22.5" x14ac:dyDescent="0.2">
      <c r="A13" s="11" t="s">
        <v>211</v>
      </c>
      <c r="B13" s="12">
        <v>1555.91</v>
      </c>
      <c r="C13" s="12">
        <v>1500</v>
      </c>
      <c r="D13" s="12">
        <v>55.910000000000082</v>
      </c>
      <c r="E13" s="12">
        <v>0</v>
      </c>
      <c r="F13" s="5"/>
      <c r="G13" s="5"/>
    </row>
    <row r="14" spans="1:7" ht="33.75" x14ac:dyDescent="0.2">
      <c r="A14" s="11" t="s">
        <v>214</v>
      </c>
      <c r="B14" s="12">
        <v>474.1</v>
      </c>
      <c r="C14" s="12"/>
      <c r="D14" s="12">
        <v>474.1</v>
      </c>
      <c r="E14" s="12"/>
      <c r="F14" s="5"/>
      <c r="G14" s="5"/>
    </row>
    <row r="15" spans="1:7" x14ac:dyDescent="0.2">
      <c r="A15" s="11" t="s">
        <v>184</v>
      </c>
      <c r="B15" s="12">
        <v>39388.700000000004</v>
      </c>
      <c r="C15" s="12">
        <v>3424.77</v>
      </c>
      <c r="D15" s="12">
        <v>35963.93</v>
      </c>
      <c r="E15" s="12">
        <v>0</v>
      </c>
    </row>
  </sheetData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ColWidth="9.140625" defaultRowHeight="12.75" x14ac:dyDescent="0.2"/>
  <cols>
    <col min="1" max="1" width="13" bestFit="1" customWidth="1"/>
    <col min="2" max="3" width="8.42578125" customWidth="1"/>
    <col min="4" max="4" width="9.42578125" customWidth="1"/>
  </cols>
  <sheetData>
    <row r="1" spans="1:7" x14ac:dyDescent="0.2">
      <c r="A1" s="10" t="s">
        <v>1</v>
      </c>
      <c r="B1" s="5" t="s">
        <v>185</v>
      </c>
    </row>
    <row r="2" spans="1:7" x14ac:dyDescent="0.2">
      <c r="A2" s="10" t="s">
        <v>8</v>
      </c>
      <c r="B2" s="5" t="s">
        <v>185</v>
      </c>
    </row>
    <row r="3" spans="1:7" ht="22.5" x14ac:dyDescent="0.2">
      <c r="A3" s="10" t="s">
        <v>9</v>
      </c>
      <c r="B3" s="5" t="s">
        <v>185</v>
      </c>
    </row>
    <row r="4" spans="1:7" x14ac:dyDescent="0.2">
      <c r="A4" s="10" t="s">
        <v>10</v>
      </c>
      <c r="B4" s="5" t="s">
        <v>185</v>
      </c>
    </row>
    <row r="5" spans="1:7" x14ac:dyDescent="0.2">
      <c r="A5" s="10" t="s">
        <v>11</v>
      </c>
      <c r="B5" s="5" t="s">
        <v>185</v>
      </c>
    </row>
    <row r="6" spans="1:7" x14ac:dyDescent="0.2">
      <c r="A6" s="10" t="s">
        <v>13</v>
      </c>
      <c r="B6" s="5" t="s">
        <v>185</v>
      </c>
    </row>
    <row r="8" spans="1:7" ht="33.75" x14ac:dyDescent="0.2">
      <c r="A8" s="10" t="s">
        <v>36</v>
      </c>
      <c r="B8" s="5" t="s">
        <v>180</v>
      </c>
      <c r="C8" s="5" t="s">
        <v>181</v>
      </c>
      <c r="D8" s="5" t="s">
        <v>182</v>
      </c>
      <c r="E8" s="5" t="s">
        <v>183</v>
      </c>
      <c r="F8" s="5"/>
      <c r="G8" s="5"/>
    </row>
    <row r="9" spans="1:7" ht="33.75" x14ac:dyDescent="0.2">
      <c r="A9" s="11" t="s">
        <v>115</v>
      </c>
      <c r="B9" s="12">
        <v>1071.6099999999999</v>
      </c>
      <c r="C9" s="12"/>
      <c r="D9" s="12">
        <v>1071.6099999999999</v>
      </c>
      <c r="E9" s="12">
        <v>0</v>
      </c>
      <c r="F9" s="5"/>
      <c r="G9" s="5"/>
    </row>
    <row r="10" spans="1:7" ht="33.75" x14ac:dyDescent="0.2">
      <c r="A10" s="11" t="s">
        <v>127</v>
      </c>
      <c r="B10" s="12"/>
      <c r="C10" s="12">
        <v>115</v>
      </c>
      <c r="D10" s="12">
        <v>-115</v>
      </c>
      <c r="E10" s="12">
        <v>0</v>
      </c>
      <c r="F10" s="5"/>
      <c r="G10" s="5"/>
    </row>
    <row r="11" spans="1:7" ht="22.5" x14ac:dyDescent="0.2">
      <c r="A11" s="11" t="s">
        <v>170</v>
      </c>
      <c r="B11" s="12">
        <v>37778.090000000004</v>
      </c>
      <c r="C11" s="12">
        <v>0</v>
      </c>
      <c r="D11" s="12">
        <v>37778.090000000004</v>
      </c>
      <c r="E11" s="12">
        <v>0</v>
      </c>
      <c r="F11" s="5"/>
      <c r="G11" s="5"/>
    </row>
    <row r="12" spans="1:7" ht="22.5" x14ac:dyDescent="0.2">
      <c r="A12" s="11" t="s">
        <v>151</v>
      </c>
      <c r="B12" s="12">
        <v>474.1</v>
      </c>
      <c r="C12" s="12"/>
      <c r="D12" s="12">
        <v>474.1</v>
      </c>
      <c r="E12" s="12"/>
      <c r="F12" s="5"/>
      <c r="G12" s="5"/>
    </row>
    <row r="13" spans="1:7" x14ac:dyDescent="0.2">
      <c r="A13" s="11" t="s">
        <v>145</v>
      </c>
      <c r="B13" s="12">
        <v>20.66</v>
      </c>
      <c r="C13" s="12"/>
      <c r="D13" s="12">
        <v>20.66</v>
      </c>
      <c r="E13" s="12"/>
      <c r="F13" s="5"/>
      <c r="G13" s="5"/>
    </row>
    <row r="14" spans="1:7" ht="22.5" x14ac:dyDescent="0.2">
      <c r="A14" s="11" t="s">
        <v>136</v>
      </c>
      <c r="B14" s="12">
        <v>44.24</v>
      </c>
      <c r="C14" s="12"/>
      <c r="D14" s="12">
        <v>44.24</v>
      </c>
      <c r="E14" s="12"/>
      <c r="F14" s="5"/>
      <c r="G14" s="5"/>
    </row>
    <row r="15" spans="1:7" ht="22.5" x14ac:dyDescent="0.2">
      <c r="A15" s="11" t="s">
        <v>107</v>
      </c>
      <c r="B15" s="12"/>
      <c r="C15" s="12">
        <v>1809.77</v>
      </c>
      <c r="D15" s="12">
        <v>-1809.77</v>
      </c>
      <c r="E15" s="12"/>
    </row>
    <row r="16" spans="1:7" ht="22.5" x14ac:dyDescent="0.2">
      <c r="A16" s="11" t="s">
        <v>98</v>
      </c>
      <c r="B16" s="12"/>
      <c r="C16" s="12">
        <v>1500</v>
      </c>
      <c r="D16" s="12">
        <v>-1500</v>
      </c>
      <c r="E16" s="12">
        <v>0</v>
      </c>
    </row>
    <row r="17" spans="1:5" x14ac:dyDescent="0.2">
      <c r="A17" s="11" t="s">
        <v>184</v>
      </c>
      <c r="B17" s="12">
        <v>39388.700000000004</v>
      </c>
      <c r="C17" s="12">
        <v>3424.77</v>
      </c>
      <c r="D17" s="12">
        <v>35963.930000000008</v>
      </c>
      <c r="E17" s="12">
        <v>0</v>
      </c>
    </row>
  </sheetData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/>
  </sheetViews>
  <sheetFormatPr defaultColWidth="9.140625" defaultRowHeight="12.75" x14ac:dyDescent="0.2"/>
  <cols>
    <col min="2" max="2" width="13" bestFit="1" customWidth="1"/>
    <col min="3" max="4" width="8.42578125" customWidth="1"/>
    <col min="5" max="5" width="9.42578125" customWidth="1"/>
    <col min="6" max="6" width="8.7109375" bestFit="1" customWidth="1"/>
  </cols>
  <sheetData>
    <row r="1" spans="1:7" x14ac:dyDescent="0.2">
      <c r="A1" s="10" t="s">
        <v>1</v>
      </c>
      <c r="B1" s="5" t="s">
        <v>185</v>
      </c>
    </row>
    <row r="2" spans="1:7" ht="22.5" x14ac:dyDescent="0.2">
      <c r="A2" s="10" t="s">
        <v>6</v>
      </c>
      <c r="B2" s="5" t="s">
        <v>185</v>
      </c>
    </row>
    <row r="3" spans="1:7" ht="22.5" x14ac:dyDescent="0.2">
      <c r="A3" s="10" t="s">
        <v>7</v>
      </c>
      <c r="B3" s="5" t="s">
        <v>185</v>
      </c>
    </row>
    <row r="4" spans="1:7" ht="22.5" x14ac:dyDescent="0.2">
      <c r="A4" s="10" t="s">
        <v>8</v>
      </c>
      <c r="B4" s="5" t="s">
        <v>185</v>
      </c>
    </row>
    <row r="5" spans="1:7" ht="22.5" x14ac:dyDescent="0.2">
      <c r="A5" s="10" t="s">
        <v>9</v>
      </c>
      <c r="B5" s="5" t="s">
        <v>185</v>
      </c>
    </row>
    <row r="6" spans="1:7" ht="22.5" x14ac:dyDescent="0.2">
      <c r="A6" s="10" t="s">
        <v>10</v>
      </c>
      <c r="B6" s="5" t="s">
        <v>185</v>
      </c>
    </row>
    <row r="7" spans="1:7" x14ac:dyDescent="0.2">
      <c r="A7" s="10" t="s">
        <v>13</v>
      </c>
      <c r="B7" s="5" t="s">
        <v>185</v>
      </c>
    </row>
    <row r="8" spans="1:7" x14ac:dyDescent="0.2">
      <c r="A8" s="10" t="s">
        <v>11</v>
      </c>
      <c r="B8" s="5" t="s">
        <v>185</v>
      </c>
    </row>
    <row r="10" spans="1:7" ht="56.25" x14ac:dyDescent="0.2">
      <c r="A10" s="10" t="s">
        <v>35</v>
      </c>
      <c r="B10" s="10" t="s">
        <v>36</v>
      </c>
      <c r="C10" s="5" t="s">
        <v>180</v>
      </c>
      <c r="D10" s="5" t="s">
        <v>181</v>
      </c>
      <c r="E10" s="5" t="s">
        <v>182</v>
      </c>
      <c r="F10" s="5" t="s">
        <v>186</v>
      </c>
      <c r="G10" s="5"/>
    </row>
    <row r="11" spans="1:7" ht="45" x14ac:dyDescent="0.2">
      <c r="A11" s="11" t="s">
        <v>213</v>
      </c>
      <c r="B11" s="5"/>
      <c r="C11" s="12">
        <v>32870.239999999998</v>
      </c>
      <c r="D11" s="12">
        <v>25</v>
      </c>
      <c r="E11" s="12">
        <v>32845.24</v>
      </c>
      <c r="F11" s="12">
        <v>0</v>
      </c>
      <c r="G11" s="5"/>
    </row>
    <row r="12" spans="1:7" ht="33.75" x14ac:dyDescent="0.2">
      <c r="A12" s="5"/>
      <c r="B12" s="11" t="s">
        <v>115</v>
      </c>
      <c r="C12" s="12">
        <v>1071.6099999999999</v>
      </c>
      <c r="D12" s="12"/>
      <c r="E12" s="12">
        <v>1071.6099999999999</v>
      </c>
      <c r="F12" s="12">
        <v>0</v>
      </c>
      <c r="G12" s="5"/>
    </row>
    <row r="13" spans="1:7" ht="33.75" x14ac:dyDescent="0.2">
      <c r="A13" s="5"/>
      <c r="B13" s="11" t="s">
        <v>127</v>
      </c>
      <c r="C13" s="12"/>
      <c r="D13" s="12">
        <v>25</v>
      </c>
      <c r="E13" s="12">
        <v>-25</v>
      </c>
      <c r="F13" s="12">
        <v>0</v>
      </c>
      <c r="G13" s="5"/>
    </row>
    <row r="14" spans="1:7" ht="22.5" x14ac:dyDescent="0.2">
      <c r="A14" s="5"/>
      <c r="B14" s="11" t="s">
        <v>136</v>
      </c>
      <c r="C14" s="12">
        <v>44.24</v>
      </c>
      <c r="D14" s="12"/>
      <c r="E14" s="12">
        <v>44.24</v>
      </c>
      <c r="F14" s="12"/>
      <c r="G14" s="5"/>
    </row>
    <row r="15" spans="1:7" ht="22.5" x14ac:dyDescent="0.2">
      <c r="A15" s="5"/>
      <c r="B15" s="11" t="s">
        <v>170</v>
      </c>
      <c r="C15" s="12">
        <v>31754.39</v>
      </c>
      <c r="D15" s="12">
        <v>0</v>
      </c>
      <c r="E15" s="12">
        <v>31754.39</v>
      </c>
      <c r="F15" s="12"/>
    </row>
    <row r="16" spans="1:7" x14ac:dyDescent="0.2">
      <c r="A16" s="11"/>
      <c r="B16" s="5"/>
      <c r="C16" s="12"/>
      <c r="D16" s="12"/>
      <c r="E16" s="12"/>
      <c r="F16" s="12"/>
    </row>
    <row r="17" spans="1:6" ht="45" x14ac:dyDescent="0.2">
      <c r="A17" s="11" t="s">
        <v>215</v>
      </c>
      <c r="B17" s="5"/>
      <c r="C17" s="12"/>
      <c r="D17" s="12">
        <v>90</v>
      </c>
      <c r="E17" s="12">
        <v>-90</v>
      </c>
      <c r="F17" s="12">
        <v>0</v>
      </c>
    </row>
    <row r="18" spans="1:6" ht="33.75" x14ac:dyDescent="0.2">
      <c r="A18" s="5"/>
      <c r="B18" s="11" t="s">
        <v>127</v>
      </c>
      <c r="C18" s="12"/>
      <c r="D18" s="12">
        <v>90</v>
      </c>
      <c r="E18" s="12">
        <v>-90</v>
      </c>
      <c r="F18" s="12">
        <v>0</v>
      </c>
    </row>
    <row r="19" spans="1:6" x14ac:dyDescent="0.2">
      <c r="A19" s="11"/>
      <c r="B19" s="5"/>
      <c r="C19" s="12"/>
      <c r="D19" s="12"/>
      <c r="E19" s="12"/>
      <c r="F19" s="12"/>
    </row>
    <row r="20" spans="1:6" ht="45" x14ac:dyDescent="0.2">
      <c r="A20" s="11" t="s">
        <v>216</v>
      </c>
      <c r="B20" s="5"/>
      <c r="C20" s="12">
        <v>4467.79</v>
      </c>
      <c r="D20" s="12">
        <v>0</v>
      </c>
      <c r="E20" s="12">
        <v>4467.79</v>
      </c>
      <c r="F20" s="12"/>
    </row>
    <row r="21" spans="1:6" ht="22.5" x14ac:dyDescent="0.2">
      <c r="A21" s="5"/>
      <c r="B21" s="11" t="s">
        <v>170</v>
      </c>
      <c r="C21" s="12">
        <v>4467.79</v>
      </c>
      <c r="D21" s="12">
        <v>0</v>
      </c>
      <c r="E21" s="12">
        <v>4467.79</v>
      </c>
      <c r="F21" s="12"/>
    </row>
    <row r="22" spans="1:6" x14ac:dyDescent="0.2">
      <c r="A22" s="11"/>
      <c r="B22" s="5"/>
      <c r="C22" s="12"/>
      <c r="D22" s="12"/>
      <c r="E22" s="12"/>
      <c r="F22" s="12"/>
    </row>
    <row r="23" spans="1:6" ht="22.5" x14ac:dyDescent="0.2">
      <c r="A23" s="11" t="s">
        <v>212</v>
      </c>
      <c r="B23" s="5"/>
      <c r="C23" s="12">
        <v>20.66</v>
      </c>
      <c r="D23" s="12">
        <v>1809.77</v>
      </c>
      <c r="E23" s="12">
        <v>-1789.11</v>
      </c>
      <c r="F23" s="12"/>
    </row>
    <row r="24" spans="1:6" ht="22.5" x14ac:dyDescent="0.2">
      <c r="A24" s="5"/>
      <c r="B24" s="11" t="s">
        <v>107</v>
      </c>
      <c r="C24" s="12"/>
      <c r="D24" s="12">
        <v>1809.77</v>
      </c>
      <c r="E24" s="12">
        <v>-1809.77</v>
      </c>
      <c r="F24" s="12"/>
    </row>
    <row r="25" spans="1:6" x14ac:dyDescent="0.2">
      <c r="A25" s="5"/>
      <c r="B25" s="11" t="s">
        <v>145</v>
      </c>
      <c r="C25" s="12">
        <v>20.66</v>
      </c>
      <c r="D25" s="12"/>
      <c r="E25" s="12">
        <v>20.66</v>
      </c>
      <c r="F25" s="12"/>
    </row>
    <row r="26" spans="1:6" x14ac:dyDescent="0.2">
      <c r="A26" s="11"/>
      <c r="B26" s="5"/>
      <c r="C26" s="12"/>
      <c r="D26" s="12"/>
      <c r="E26" s="12"/>
      <c r="F26" s="12"/>
    </row>
    <row r="27" spans="1:6" ht="45" x14ac:dyDescent="0.2">
      <c r="A27" s="11" t="s">
        <v>211</v>
      </c>
      <c r="B27" s="5"/>
      <c r="C27" s="12">
        <v>1555.91</v>
      </c>
      <c r="D27" s="12">
        <v>1500</v>
      </c>
      <c r="E27" s="12">
        <v>55.910000000000082</v>
      </c>
      <c r="F27" s="12">
        <v>0</v>
      </c>
    </row>
    <row r="28" spans="1:6" ht="22.5" x14ac:dyDescent="0.2">
      <c r="A28" s="5"/>
      <c r="B28" s="11" t="s">
        <v>98</v>
      </c>
      <c r="C28" s="12"/>
      <c r="D28" s="12">
        <v>1500</v>
      </c>
      <c r="E28" s="12">
        <v>-1500</v>
      </c>
      <c r="F28" s="12">
        <v>0</v>
      </c>
    </row>
    <row r="29" spans="1:6" ht="22.5" x14ac:dyDescent="0.2">
      <c r="A29" s="5"/>
      <c r="B29" s="11" t="s">
        <v>170</v>
      </c>
      <c r="C29" s="12">
        <v>1555.91</v>
      </c>
      <c r="D29" s="12"/>
      <c r="E29" s="12">
        <v>1555.91</v>
      </c>
      <c r="F29" s="12">
        <v>0</v>
      </c>
    </row>
    <row r="30" spans="1:6" x14ac:dyDescent="0.2">
      <c r="A30" s="11"/>
      <c r="B30" s="5"/>
      <c r="C30" s="12"/>
      <c r="D30" s="12"/>
      <c r="E30" s="12"/>
      <c r="F30" s="12"/>
    </row>
    <row r="31" spans="1:6" ht="45" x14ac:dyDescent="0.2">
      <c r="A31" s="11" t="s">
        <v>214</v>
      </c>
      <c r="B31" s="5"/>
      <c r="C31" s="12">
        <v>474.1</v>
      </c>
      <c r="D31" s="12"/>
      <c r="E31" s="12">
        <v>474.1</v>
      </c>
      <c r="F31" s="12"/>
    </row>
    <row r="32" spans="1:6" ht="22.5" x14ac:dyDescent="0.2">
      <c r="A32" s="5"/>
      <c r="B32" s="11" t="s">
        <v>151</v>
      </c>
      <c r="C32" s="12">
        <v>474.1</v>
      </c>
      <c r="D32" s="12"/>
      <c r="E32" s="12">
        <v>474.1</v>
      </c>
      <c r="F32" s="12"/>
    </row>
    <row r="33" spans="1:6" x14ac:dyDescent="0.2">
      <c r="A33" s="11"/>
      <c r="B33" s="5"/>
      <c r="C33" s="12"/>
      <c r="D33" s="12"/>
      <c r="E33" s="12"/>
      <c r="F33" s="12"/>
    </row>
  </sheetData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workbookViewId="0">
      <selection activeCell="B24" sqref="B24"/>
    </sheetView>
  </sheetViews>
  <sheetFormatPr defaultColWidth="9.140625" defaultRowHeight="12.75" x14ac:dyDescent="0.2"/>
  <cols>
    <col min="1" max="1" width="22.7109375" customWidth="1"/>
    <col min="2" max="2" width="75.7109375" customWidth="1"/>
  </cols>
  <sheetData>
    <row r="1" spans="1:2" ht="18" customHeight="1" x14ac:dyDescent="0.2">
      <c r="A1" s="14" t="s">
        <v>37</v>
      </c>
      <c r="B1" s="15"/>
    </row>
    <row r="2" spans="1:2" x14ac:dyDescent="0.2">
      <c r="A2" s="15"/>
      <c r="B2" s="15"/>
    </row>
    <row r="3" spans="1:2" x14ac:dyDescent="0.2">
      <c r="A3" s="8" t="s">
        <v>38</v>
      </c>
      <c r="B3" s="7" t="s">
        <v>40</v>
      </c>
    </row>
    <row r="4" spans="1:2" x14ac:dyDescent="0.2">
      <c r="A4" s="7"/>
      <c r="B4" s="7"/>
    </row>
    <row r="5" spans="1:2" x14ac:dyDescent="0.2">
      <c r="A5" s="8" t="s">
        <v>39</v>
      </c>
      <c r="B5" s="7"/>
    </row>
    <row r="6" spans="1:2" x14ac:dyDescent="0.2">
      <c r="A6" s="7" t="s">
        <v>41</v>
      </c>
      <c r="B6" s="9" t="s">
        <v>217</v>
      </c>
    </row>
    <row r="7" spans="1:2" x14ac:dyDescent="0.2">
      <c r="A7" s="7" t="s">
        <v>42</v>
      </c>
      <c r="B7" s="9" t="s">
        <v>43</v>
      </c>
    </row>
    <row r="8" spans="1:2" x14ac:dyDescent="0.2">
      <c r="A8" s="7" t="s">
        <v>44</v>
      </c>
      <c r="B8" s="9" t="s">
        <v>45</v>
      </c>
    </row>
    <row r="9" spans="1:2" x14ac:dyDescent="0.2">
      <c r="A9" s="7" t="s">
        <v>46</v>
      </c>
      <c r="B9" s="9" t="s">
        <v>47</v>
      </c>
    </row>
    <row r="10" spans="1:2" x14ac:dyDescent="0.2">
      <c r="A10" s="7" t="s">
        <v>48</v>
      </c>
      <c r="B10" s="9" t="s">
        <v>49</v>
      </c>
    </row>
    <row r="11" spans="1:2" x14ac:dyDescent="0.2">
      <c r="A11" s="7" t="s">
        <v>50</v>
      </c>
      <c r="B11" s="9" t="s">
        <v>51</v>
      </c>
    </row>
    <row r="12" spans="1:2" x14ac:dyDescent="0.2">
      <c r="A12" s="7" t="s">
        <v>52</v>
      </c>
      <c r="B12" s="9" t="s">
        <v>51</v>
      </c>
    </row>
    <row r="13" spans="1:2" x14ac:dyDescent="0.2">
      <c r="A13" s="7" t="s">
        <v>53</v>
      </c>
      <c r="B13" s="9" t="s">
        <v>47</v>
      </c>
    </row>
    <row r="14" spans="1:2" x14ac:dyDescent="0.2">
      <c r="A14" s="7" t="s">
        <v>54</v>
      </c>
      <c r="B14" s="9" t="s">
        <v>43</v>
      </c>
    </row>
    <row r="15" spans="1:2" x14ac:dyDescent="0.2">
      <c r="A15" s="7" t="s">
        <v>55</v>
      </c>
      <c r="B15" s="9" t="s">
        <v>218</v>
      </c>
    </row>
    <row r="16" spans="1:2" x14ac:dyDescent="0.2">
      <c r="A16" s="7" t="s">
        <v>56</v>
      </c>
      <c r="B16" s="9" t="s">
        <v>57</v>
      </c>
    </row>
    <row r="17" spans="1:2" x14ac:dyDescent="0.2">
      <c r="A17" s="7" t="s">
        <v>58</v>
      </c>
      <c r="B17" s="9" t="s">
        <v>59</v>
      </c>
    </row>
    <row r="18" spans="1:2" x14ac:dyDescent="0.2">
      <c r="A18" s="7" t="s">
        <v>60</v>
      </c>
      <c r="B18" s="9" t="s">
        <v>49</v>
      </c>
    </row>
    <row r="19" spans="1:2" x14ac:dyDescent="0.2">
      <c r="A19" s="7"/>
      <c r="B19" s="7"/>
    </row>
    <row r="20" spans="1:2" x14ac:dyDescent="0.2">
      <c r="A20" s="8" t="s">
        <v>61</v>
      </c>
      <c r="B20" s="7"/>
    </row>
    <row r="21" spans="1:2" x14ac:dyDescent="0.2">
      <c r="A21" s="7" t="s">
        <v>62</v>
      </c>
      <c r="B21" s="7" t="s">
        <v>63</v>
      </c>
    </row>
    <row r="22" spans="1:2" x14ac:dyDescent="0.2">
      <c r="A22" s="7" t="s">
        <v>64</v>
      </c>
      <c r="B22" s="7" t="s">
        <v>65</v>
      </c>
    </row>
    <row r="23" spans="1:2" x14ac:dyDescent="0.2">
      <c r="A23" s="7" t="s">
        <v>67</v>
      </c>
      <c r="B23" s="7" t="s">
        <v>66</v>
      </c>
    </row>
    <row r="24" spans="1:2" x14ac:dyDescent="0.2">
      <c r="A24" s="7" t="s">
        <v>69</v>
      </c>
      <c r="B24" s="7" t="s">
        <v>68</v>
      </c>
    </row>
    <row r="25" spans="1:2" x14ac:dyDescent="0.2">
      <c r="A25" s="7" t="s">
        <v>71</v>
      </c>
      <c r="B25" s="7" t="s">
        <v>70</v>
      </c>
    </row>
    <row r="26" spans="1:2" x14ac:dyDescent="0.2">
      <c r="A26" s="7" t="s">
        <v>73</v>
      </c>
      <c r="B26" s="7" t="s">
        <v>72</v>
      </c>
    </row>
    <row r="27" spans="1:2" x14ac:dyDescent="0.2">
      <c r="A27" s="7" t="s">
        <v>75</v>
      </c>
      <c r="B27" s="7" t="s">
        <v>74</v>
      </c>
    </row>
    <row r="28" spans="1:2" x14ac:dyDescent="0.2">
      <c r="A28" s="7" t="s">
        <v>77</v>
      </c>
      <c r="B28" s="7" t="s">
        <v>76</v>
      </c>
    </row>
    <row r="29" spans="1:2" x14ac:dyDescent="0.2">
      <c r="A29" s="7"/>
      <c r="B29" s="7"/>
    </row>
  </sheetData>
  <mergeCells count="1">
    <mergeCell ref="A1:B2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Transaction by Cost Centre - U</vt:lpstr>
      <vt:lpstr>By Natural Account - UO GL Tra</vt:lpstr>
      <vt:lpstr>BY Cost Centre and Natural Acc</vt:lpstr>
      <vt:lpstr>Report Parameters3 - UO GL Tra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Gillis</dc:creator>
  <cp:lastModifiedBy>Susan Gillis</cp:lastModifiedBy>
  <dcterms:created xsi:type="dcterms:W3CDTF">2016-07-21T11:28:17Z</dcterms:created>
  <dcterms:modified xsi:type="dcterms:W3CDTF">2016-09-19T15:41:21Z</dcterms:modified>
</cp:coreProperties>
</file>