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onnect.ox.ac.uk\GLOBAL\Home-8\admn0303\Desktop\"/>
    </mc:Choice>
  </mc:AlternateContent>
  <xr:revisionPtr revIDLastSave="0" documentId="13_ncr:1_{42DCD1E6-D1F6-43D7-9109-DA3977205624}" xr6:coauthVersionLast="36" xr6:coauthVersionMax="36" xr10:uidLastSave="{00000000-0000-0000-0000-000000000000}"/>
  <bookViews>
    <workbookView xWindow="0" yWindow="0" windowWidth="28800" windowHeight="12300" firstSheet="1" activeTab="4" xr2:uid="{00000000-000D-0000-FFFF-FFFF00000000}"/>
  </bookViews>
  <sheets>
    <sheet name="A216810396964DCDB399904ED81BA8E" sheetId="6" state="veryHidden" r:id="rId1"/>
    <sheet name="Introduction" sheetId="1" r:id="rId2"/>
    <sheet name="Search by account code" sheetId="5" r:id="rId3"/>
    <sheet name="Natural Accounts (I&amp;E)" sheetId="2" r:id="rId4"/>
    <sheet name="Natural Accounts (BS)" sheetId="3" r:id="rId5"/>
    <sheet name="Definitions" sheetId="4" r:id="rId6"/>
  </sheets>
  <definedNames>
    <definedName name="_xlnm._FilterDatabase" localSheetId="0" hidden="1">A216810396964DCDB399904ED81BA8E!$A$1:$C$1</definedName>
    <definedName name="_xlnm._FilterDatabase" localSheetId="4" hidden="1">'Natural Accounts (BS)'!$A$8:$E$42</definedName>
    <definedName name="_xlnm._FilterDatabase" localSheetId="3" hidden="1">'Natural Accounts (I&amp;E)'!$A$8:$G$278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5" l="1"/>
  <c r="B8" i="5"/>
  <c r="C9" i="5" s="1"/>
  <c r="E9" i="5" l="1"/>
  <c r="H9" i="5"/>
  <c r="G9" i="5"/>
  <c r="F9" i="5"/>
  <c r="D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Genieve Boon</author>
  </authors>
  <commentList>
    <comment ref="D6" authorId="0" shapeId="0" xr:uid="{00000000-0006-0000-0200-000001000000}">
      <text>
        <r>
          <rPr>
            <b/>
            <sz val="9"/>
            <color indexed="81"/>
            <rFont val="Tahoma"/>
            <family val="2"/>
          </rPr>
          <t>Genieve Boon:</t>
        </r>
        <r>
          <rPr>
            <sz val="9"/>
            <color indexed="81"/>
            <rFont val="Tahoma"/>
            <family val="2"/>
          </rPr>
          <t xml:space="preserve">
Enter natural account code here.</t>
        </r>
      </text>
    </comment>
  </commentList>
</comments>
</file>

<file path=xl/sharedStrings.xml><?xml version="1.0" encoding="utf-8"?>
<sst xmlns="http://schemas.openxmlformats.org/spreadsheetml/2006/main" count="1872" uniqueCount="711">
  <si>
    <t xml:space="preserve">Version: </t>
  </si>
  <si>
    <t xml:space="preserve">Issue Date: </t>
  </si>
  <si>
    <t>Natural Account Guidance</t>
  </si>
  <si>
    <t>The Natural Accounts guidance has been revised to clarify some descriptions and add some new balance</t>
  </si>
  <si>
    <t>sheet natural accounts.</t>
  </si>
  <si>
    <t>Please contact the Financial Reporting Team at financial.reporting@admin.ox.ac.uk with any queries.</t>
  </si>
  <si>
    <t>R12</t>
  </si>
  <si>
    <t>Natural Account Guidance (Balance Sheet)</t>
  </si>
  <si>
    <t>Version:</t>
  </si>
  <si>
    <t>Issue date:</t>
  </si>
  <si>
    <t>Account</t>
  </si>
  <si>
    <t>Description</t>
  </si>
  <si>
    <t>Guidance notes</t>
  </si>
  <si>
    <t>Main Finance Contact</t>
  </si>
  <si>
    <t>Prepayments</t>
  </si>
  <si>
    <t>Divisional Financial Controller</t>
  </si>
  <si>
    <t>Accrued Income Other</t>
  </si>
  <si>
    <t>This is used to post a transaction where the service has been provided to a third party but the sales invoice has not been raised.  Reversing journals only</t>
  </si>
  <si>
    <t>Accrued Expenses</t>
  </si>
  <si>
    <t>Other Income in Advance</t>
  </si>
  <si>
    <t>R12 Natural Account Guidance</t>
  </si>
  <si>
    <t>Definitions</t>
  </si>
  <si>
    <t>Term</t>
  </si>
  <si>
    <t>Definition</t>
  </si>
  <si>
    <t>Balance Sheet (BS)</t>
  </si>
  <si>
    <t>The assets, liabilities, and capital of the University</t>
  </si>
  <si>
    <t>Courtesy Accounts</t>
  </si>
  <si>
    <t xml:space="preserve">Credit-Bearing </t>
  </si>
  <si>
    <t>Joint Resource Allocation Method (JRAM)</t>
  </si>
  <si>
    <t>The method used to determine how to split the funding received centrally for teaching and research between the University and the Colleges, and to distribute the University’s share between the divisions and departments.</t>
  </si>
  <si>
    <t>Income and Expenditure Account (I&amp;E)</t>
  </si>
  <si>
    <t xml:space="preserve">The incomes and expenses over a specified accounting period account revealing the surplus or deficit. </t>
  </si>
  <si>
    <t>Provider Credit</t>
  </si>
  <si>
    <t>Provider credit is to be interpreted as a credit that can be carried forward and ultimately count towards the award of a qualification. For example, credit points that can be accumulated towards the award of a degree.</t>
  </si>
  <si>
    <t>Org-65</t>
  </si>
  <si>
    <t>See "Courtesy Accounts"</t>
  </si>
  <si>
    <t>Natural Account Guidance (Income and Expenditure account)</t>
  </si>
  <si>
    <t>Departmental postings allowed?</t>
  </si>
  <si>
    <t>Main Heading</t>
  </si>
  <si>
    <t>Sub-Heading</t>
  </si>
  <si>
    <t>JRAM</t>
  </si>
  <si>
    <t>Income</t>
  </si>
  <si>
    <t>JRAM &amp; other service funding</t>
  </si>
  <si>
    <t>Teaching JRAM</t>
  </si>
  <si>
    <t>Central allocation of Departmental teaching JRAM. Posted to each month by Financial Reporting.</t>
  </si>
  <si>
    <t>Research JRAM</t>
  </si>
  <si>
    <t>Central allocation of Departmental research JRAM. Posted to each month by Financial Reporting.</t>
  </si>
  <si>
    <t>Vulnerable subjects JRAM</t>
  </si>
  <si>
    <t>Central allocation of Vulnerable subjects teaching. Posted to each month by Financial Reporting.</t>
  </si>
  <si>
    <t>JRAM IYA</t>
  </si>
  <si>
    <t>Central allocation of Departmental teaching JRAM in-year adjustment. Posted to each month by Financial Reporting.</t>
  </si>
  <si>
    <t>Other Central Funding</t>
  </si>
  <si>
    <t>Other Central Funding allocated by PRAC to Departments. Posted by Financial Reporting each month at the same amount as the budget.</t>
  </si>
  <si>
    <t>Service Funding - Type 1</t>
  </si>
  <si>
    <t>Service Funding for non-academic divisions. Posted to each month by Financial Reporting.</t>
  </si>
  <si>
    <t>Service Funding</t>
  </si>
  <si>
    <t>Service Funding - Type 2/3</t>
  </si>
  <si>
    <t>Service Funding - Infrastructure Charge</t>
  </si>
  <si>
    <t>Service Funding - Capital Charge</t>
  </si>
  <si>
    <t>Funding Council Grant</t>
  </si>
  <si>
    <t>Alan Glaum</t>
  </si>
  <si>
    <t>OfS &amp; Other Grants</t>
  </si>
  <si>
    <t>Funding Council Income - projects</t>
  </si>
  <si>
    <t>AHRC Grant</t>
  </si>
  <si>
    <t>Amounts received from AHRC. Humanities/ Financial Reporting use only.</t>
  </si>
  <si>
    <t>DfE Grant</t>
  </si>
  <si>
    <t>NHS Grant</t>
  </si>
  <si>
    <t>Income from the NHS for the reimbursement of staff cost - e.g. from the Academic Posts Budget.</t>
  </si>
  <si>
    <t>Linda Naughton</t>
  </si>
  <si>
    <t>Yes</t>
  </si>
  <si>
    <t>Home Fees F/T</t>
  </si>
  <si>
    <t>Fees collected in from students/funders. Financial Reporting use only.</t>
  </si>
  <si>
    <t>Home/EU Student Fees</t>
  </si>
  <si>
    <t>Home Fees P/T</t>
  </si>
  <si>
    <t>Home Fees F/T Reduction</t>
  </si>
  <si>
    <t>Home Fees P/T Reduction</t>
  </si>
  <si>
    <t>Island Fees F/T</t>
  </si>
  <si>
    <t>Island Fees P/T</t>
  </si>
  <si>
    <t>EU Fees F/T</t>
  </si>
  <si>
    <t>EU Fees P/T</t>
  </si>
  <si>
    <t>EU Fees F/T Reduction</t>
  </si>
  <si>
    <t>EU Fees P/T Reduction</t>
  </si>
  <si>
    <t>O/seas Fees</t>
  </si>
  <si>
    <t>Overseas and other Student Fees</t>
  </si>
  <si>
    <t>O/seas Fees P/T</t>
  </si>
  <si>
    <t>Fees from SBS Students or funders. Financial Reporting and SBS use only.</t>
  </si>
  <si>
    <t>Fees Recognise/Visit Student</t>
  </si>
  <si>
    <t>Fees non-award credit bearing</t>
  </si>
  <si>
    <t>Nicola Roberts</t>
  </si>
  <si>
    <t>RTSG Income</t>
  </si>
  <si>
    <t xml:space="preserve">Research Training Support Grant income </t>
  </si>
  <si>
    <t>DTA/CTA Grant</t>
  </si>
  <si>
    <t xml:space="preserve">Doctoral Training Award and CTA income </t>
  </si>
  <si>
    <t>Credit-bearing Course Fees - Home domicile</t>
  </si>
  <si>
    <t>Credit-bearing Course Fees - EU domicile</t>
  </si>
  <si>
    <t>Credit-bearing Course Fees - Overseas domicile</t>
  </si>
  <si>
    <t>College Fees - prior to July 19</t>
  </si>
  <si>
    <t>Fees - non-degree teaching</t>
  </si>
  <si>
    <t>Non-matriculated Award fees - Home domicile</t>
  </si>
  <si>
    <t>Cont Ed Non-Matriculated Award fees: Certs,Dips etc.</t>
  </si>
  <si>
    <t>Non-matriculated Award fees -  EU domicile</t>
  </si>
  <si>
    <t>Non-matriculated Award fees - overseas domicile</t>
  </si>
  <si>
    <t>Cont Ed Non-Matriculated Award fees: Certs,Dips etc. - overseas domiciled students</t>
  </si>
  <si>
    <t>Examination Fees</t>
  </si>
  <si>
    <t>Graduate Admission Off. Fees</t>
  </si>
  <si>
    <t>Laboratory and Bench Fees</t>
  </si>
  <si>
    <t>Matriculation and Degree Fees</t>
  </si>
  <si>
    <t>Registry Certificates</t>
  </si>
  <si>
    <t>Fees charged by Academic Division for issue of degree certificates and records of attainment - UAS/Continuing Education use only.</t>
  </si>
  <si>
    <t>Non-accredited Fees</t>
  </si>
  <si>
    <t>Fees charged for permits to attend lectures - issued by Examination Schools - UAS use only.</t>
  </si>
  <si>
    <t>RGC Income</t>
  </si>
  <si>
    <t>Stephen Barker</t>
  </si>
  <si>
    <t>Research Income</t>
  </si>
  <si>
    <t>GIA Release Research Land &amp; Buildings</t>
  </si>
  <si>
    <t>Louise Stratton</t>
  </si>
  <si>
    <t>GIA Release Research Equipment</t>
  </si>
  <si>
    <t>RGC Overhead Recovery</t>
  </si>
  <si>
    <t>Research Overheads</t>
  </si>
  <si>
    <t>RGC Residuals</t>
  </si>
  <si>
    <t>RGC Recovery of DAC</t>
  </si>
  <si>
    <t>RGC Recovery of IC</t>
  </si>
  <si>
    <t>RGC FEC price adjustment</t>
  </si>
  <si>
    <t>RGC RCUK Efficiency Saving</t>
  </si>
  <si>
    <t>FEC Intra Dept Transfers</t>
  </si>
  <si>
    <t>Trust Fund Income</t>
  </si>
  <si>
    <t>Tanya Cosier</t>
  </si>
  <si>
    <t>Trust Fund &amp; Investment Income</t>
  </si>
  <si>
    <t>Deposit Pool Interest</t>
  </si>
  <si>
    <t>Lucy Langton</t>
  </si>
  <si>
    <t>Trust Fund Dept Project Income</t>
  </si>
  <si>
    <t>Bond Fund Interest</t>
  </si>
  <si>
    <t>Interest Receivable</t>
  </si>
  <si>
    <t>Realised investment income</t>
  </si>
  <si>
    <t>Financial Reporting use only</t>
  </si>
  <si>
    <t>Realised income from spin out cos</t>
  </si>
  <si>
    <t>Financial Reporting use only.</t>
  </si>
  <si>
    <t>Unrealised investment gains</t>
  </si>
  <si>
    <t>FRS 102 Total return adjustments</t>
  </si>
  <si>
    <t>Dividend Income</t>
  </si>
  <si>
    <t>Dividend Oxford Endowment Fund</t>
  </si>
  <si>
    <t>Realised investment gains</t>
  </si>
  <si>
    <t>Investment properties rental income</t>
  </si>
  <si>
    <t>Rents on Investment Properties - Estates/Financial Reporting use only</t>
  </si>
  <si>
    <t>Profit/loss on disposal of investment properties</t>
  </si>
  <si>
    <t>Donations and Gifts</t>
  </si>
  <si>
    <t>Gift Registry</t>
  </si>
  <si>
    <t>Donations</t>
  </si>
  <si>
    <t>Donation Deferrals</t>
  </si>
  <si>
    <t>John Fell Donations</t>
  </si>
  <si>
    <t>John Fell income Deferrals</t>
  </si>
  <si>
    <t>Donations for Heritage Assets</t>
  </si>
  <si>
    <t>Donation Project Income</t>
  </si>
  <si>
    <t>Covenant Income from Subs</t>
  </si>
  <si>
    <t>GIA Other Release Buildings</t>
  </si>
  <si>
    <t>GIA Other Release Equipment</t>
  </si>
  <si>
    <t>Grants and Claims - Non-Research</t>
  </si>
  <si>
    <t>Used to record income from grants that are non-research related.</t>
  </si>
  <si>
    <t>Sales And Services</t>
  </si>
  <si>
    <t>Sales and services to external bodies which includes Colleges. Activity 25. See code 48500 for internal trade.</t>
  </si>
  <si>
    <t>Sales, Services &amp; Trading</t>
  </si>
  <si>
    <t>External Trade Projects</t>
  </si>
  <si>
    <t>Consultation Fees</t>
  </si>
  <si>
    <t>Miscellaneous usage where Departments have provided a professional service to a third party including recharges of Estates Services time based professional services.</t>
  </si>
  <si>
    <t>Conference Income</t>
  </si>
  <si>
    <t>Income received when a department runs a conference for educational purposes.</t>
  </si>
  <si>
    <t>Publishing Income</t>
  </si>
  <si>
    <t>Incidental Sales - Non-Profit</t>
  </si>
  <si>
    <t>Miscellaneous Sales where there is no aim to profit</t>
  </si>
  <si>
    <t>Internal Recharges - Sales</t>
  </si>
  <si>
    <t>Sales and services to internal bodies which excludes Colleges and Subsidiary companies. Activity 33 only.</t>
  </si>
  <si>
    <t>Internal sales &amp; services</t>
  </si>
  <si>
    <t>Net Book Value Retired Loss</t>
  </si>
  <si>
    <t>No Departmental postings. Account is linked to the fixed asset module.</t>
  </si>
  <si>
    <t>Other Income</t>
  </si>
  <si>
    <t>Release of negative goodwill</t>
  </si>
  <si>
    <t>Intra Departmental Allocation</t>
  </si>
  <si>
    <t>To be used for redistribution of income from a dept to sub dept for example JRAM or Research Overheads. Mainly used in MPLS. Activity 33.</t>
  </si>
  <si>
    <t>Academic start up funds</t>
  </si>
  <si>
    <t>For the dept receiving start up funds usually from a divisional office.</t>
  </si>
  <si>
    <t>Proceeds of Sale Gain</t>
  </si>
  <si>
    <t>Proceeds of Sale Loss</t>
  </si>
  <si>
    <t>Proceeds of Sale Clearing</t>
  </si>
  <si>
    <t>Revaluation Reserve Retained Loss</t>
  </si>
  <si>
    <t>Freight Charges made by the University</t>
  </si>
  <si>
    <t>Recharge of freight costs to outside bodies.</t>
  </si>
  <si>
    <t>Other Misc Income</t>
  </si>
  <si>
    <t>Unbilled Receivables</t>
  </si>
  <si>
    <t>Unearned Discounts</t>
  </si>
  <si>
    <t>OUP Trading Transfer</t>
  </si>
  <si>
    <t>Unrealised Gains/Losses on FX</t>
  </si>
  <si>
    <t>Realised Gains/Losses on FX</t>
  </si>
  <si>
    <t>Rental Income Residential</t>
  </si>
  <si>
    <t>Rental income from residential properties.</t>
  </si>
  <si>
    <t>Rental Income Commercial</t>
  </si>
  <si>
    <t>Rental income from commercial properties or letting out part of departments.</t>
  </si>
  <si>
    <t>Accommodation Fees</t>
  </si>
  <si>
    <t>Used if Department provides accommodation to students or visitors and receives income from this e.g. OUDCE.</t>
  </si>
  <si>
    <t>Energy Charges</t>
  </si>
  <si>
    <t>Recharges of Energy costs to users/renters of university buildings.</t>
  </si>
  <si>
    <t>Fines</t>
  </si>
  <si>
    <t>Income for fines: mainly on students.</t>
  </si>
  <si>
    <t>Annual Subscriptions Received</t>
  </si>
  <si>
    <t>Third parties subscribing to annual University services.</t>
  </si>
  <si>
    <t>Educational Activities</t>
  </si>
  <si>
    <t>Receipts, including e.g. retained deposits from students offered places on Masters in Law and Finance, income from sale of course materials produced by the Faculty to colleges and charges for teaching provision to colleges etc. e.g. teaching posts and recharging academic posts, field trip receipts.</t>
  </si>
  <si>
    <t>Non-research Project Income</t>
  </si>
  <si>
    <t>Royalty Income</t>
  </si>
  <si>
    <t>Academic Staff</t>
  </si>
  <si>
    <t>Salary Costs</t>
  </si>
  <si>
    <t>Research Staff</t>
  </si>
  <si>
    <t>Teaching Staff</t>
  </si>
  <si>
    <t>Support Staff - Administration</t>
  </si>
  <si>
    <t xml:space="preserve">Support staff </t>
  </si>
  <si>
    <t>Support Staff - General</t>
  </si>
  <si>
    <t>Support Staff - Premises</t>
  </si>
  <si>
    <t>Technicians</t>
  </si>
  <si>
    <t>Casual Payroll</t>
  </si>
  <si>
    <t>Staff with contracts on other codes</t>
  </si>
  <si>
    <t>Casual &amp; agency staff</t>
  </si>
  <si>
    <t>Agency Staff</t>
  </si>
  <si>
    <t>Staff employed via Agencies</t>
  </si>
  <si>
    <t>Consultancy</t>
  </si>
  <si>
    <t>Consultants on payroll</t>
  </si>
  <si>
    <t>Demonstration Fees</t>
  </si>
  <si>
    <t>Costs paid to people who carry out demonstrations.</t>
  </si>
  <si>
    <t>Fees</t>
  </si>
  <si>
    <t>Costs paid to examiners at University examinations.</t>
  </si>
  <si>
    <t>Supervision Fees</t>
  </si>
  <si>
    <t>Costs paid to supervisors</t>
  </si>
  <si>
    <t>Teaching and Lecturing Fees</t>
  </si>
  <si>
    <t>Bought-in course teaching from external individuals/companies and payments to internal staff for teaching, such as for over-stint tutorial teaching (through payroll).</t>
  </si>
  <si>
    <t>C.E. Teaching Fees</t>
  </si>
  <si>
    <t>Invigilation Fees</t>
  </si>
  <si>
    <t>Payments made to staff working as examination invigilators.</t>
  </si>
  <si>
    <t>College Buy-Out Costs</t>
  </si>
  <si>
    <t>Reimbursing colleges for academic staff time for which they have paid.</t>
  </si>
  <si>
    <t>Settled state visa costs</t>
  </si>
  <si>
    <t>Settled state visa costs for University EU nationals</t>
  </si>
  <si>
    <t>Other pay costs</t>
  </si>
  <si>
    <t>Severance Costs</t>
  </si>
  <si>
    <t>Payments made to staff leaving the University.</t>
  </si>
  <si>
    <t>Apprenticeship Levy</t>
  </si>
  <si>
    <t>Allowances</t>
  </si>
  <si>
    <t>Various payroll related allowances.</t>
  </si>
  <si>
    <t>Consumables</t>
  </si>
  <si>
    <t>Supplies</t>
  </si>
  <si>
    <t>Petty Cash Expenses</t>
  </si>
  <si>
    <t>Miscellaneous Commodities</t>
  </si>
  <si>
    <t>Other commodities bought</t>
  </si>
  <si>
    <t>Stock Write off</t>
  </si>
  <si>
    <t>Write of stock values for inventory holding departments ONLY who hold stock on  11210.</t>
  </si>
  <si>
    <t>Barclaycard timing issues</t>
  </si>
  <si>
    <t>Used as a holding account for unauthorised Barclaycards. To be cleared by departments within a month.</t>
  </si>
  <si>
    <t>Stationery</t>
  </si>
  <si>
    <t>Costs of purchased stationery.</t>
  </si>
  <si>
    <t>Photocopying and duplicating services</t>
  </si>
  <si>
    <t>Photographs, videos and slides</t>
  </si>
  <si>
    <t>Materials for making videos photographs and slides.</t>
  </si>
  <si>
    <t>Postage and Couriers</t>
  </si>
  <si>
    <t>Self explanatory</t>
  </si>
  <si>
    <t>Postage &amp; Couriers</t>
  </si>
  <si>
    <t>Telecommunication Expenses</t>
  </si>
  <si>
    <t>Phone, fax, mobile, broadband costs incurred by departments and/or claimed on individuals expense claims.</t>
  </si>
  <si>
    <t>Telecommunications</t>
  </si>
  <si>
    <t>Data Transmission Maintenance</t>
  </si>
  <si>
    <t>Payments to suppliers for networking and data transmission maintenance.</t>
  </si>
  <si>
    <t>Electricity</t>
  </si>
  <si>
    <t>Electricity costs for department buildings.</t>
  </si>
  <si>
    <t>Premises</t>
  </si>
  <si>
    <t>Utilities</t>
  </si>
  <si>
    <t>Gas</t>
  </si>
  <si>
    <t>Gas costs for department buildings.</t>
  </si>
  <si>
    <t>Oil</t>
  </si>
  <si>
    <t>Oil costs for department buildings.</t>
  </si>
  <si>
    <t>Other Heating</t>
  </si>
  <si>
    <t>Other Heating costs for department buildings.</t>
  </si>
  <si>
    <t>Water and Sewerage</t>
  </si>
  <si>
    <t>Water and sewerage costs for department buildings.</t>
  </si>
  <si>
    <t>Energy Conservation Levy</t>
  </si>
  <si>
    <t>Estates Services use only.</t>
  </si>
  <si>
    <t>Carbon Reduction Commitment</t>
  </si>
  <si>
    <t>Self explanatory.</t>
  </si>
  <si>
    <t>Sarah Davies</t>
  </si>
  <si>
    <t>Rent</t>
  </si>
  <si>
    <t>Rents paid to third party for building space. Embedded space recharges should also be included as a negative cost on the departments invoicing the rent and as a cost for the receiver of the rent.</t>
  </si>
  <si>
    <t>Rent, Rates &amp; Insurance</t>
  </si>
  <si>
    <t>Rates</t>
  </si>
  <si>
    <t>Rates paid to Government on buildings including council tax.</t>
  </si>
  <si>
    <t>Premises Insurance</t>
  </si>
  <si>
    <t>Cost of insuring premises e.g. departmental buildings.</t>
  </si>
  <si>
    <t>Premises Service Charges</t>
  </si>
  <si>
    <t>Service charges for occupation of properties.</t>
  </si>
  <si>
    <t>Premises Repairs and Maintenance</t>
  </si>
  <si>
    <t>Repairs and maintenance whether recharged by Estates Services or supplied by external contractors.</t>
  </si>
  <si>
    <t>Property management</t>
  </si>
  <si>
    <t>Grounds and Garden Maintenance</t>
  </si>
  <si>
    <t>Grounds and Gardens maintenance whether recharged by Estates Services or supplied by external contractors. Used by University Parks for recharging.</t>
  </si>
  <si>
    <t>Catering Facilities</t>
  </si>
  <si>
    <t>Cost of providing catering facilities.</t>
  </si>
  <si>
    <t>Venue and Room Hire</t>
  </si>
  <si>
    <t>Payments for short-term hire of venues and rooms e.g. for a conference or event</t>
  </si>
  <si>
    <t>Buildings Depreciation</t>
  </si>
  <si>
    <t>Building Asset Depreciation. Financial Reporting use only.</t>
  </si>
  <si>
    <t>DCG Release Buildings</t>
  </si>
  <si>
    <t>DCG Release Equipment</t>
  </si>
  <si>
    <t>Equipment Depreciation</t>
  </si>
  <si>
    <t>Equipment Asset Depreciation. Financial Reporting use only.</t>
  </si>
  <si>
    <t>Equipment</t>
  </si>
  <si>
    <t xml:space="preserve">Equipment purchase </t>
  </si>
  <si>
    <t>Amortisation of Goodwill</t>
  </si>
  <si>
    <t>Acquired Lists Depreciation</t>
  </si>
  <si>
    <t>Licences Depreciation</t>
  </si>
  <si>
    <t>Software Licences Depreciation. Financial Reporting use only.</t>
  </si>
  <si>
    <t>Medical Data Sets Depreciation</t>
  </si>
  <si>
    <t>Cleaning Expenses</t>
  </si>
  <si>
    <t>Cleaning of buildings whether external or internal.</t>
  </si>
  <si>
    <t>Cleaning &amp; waste</t>
  </si>
  <si>
    <t>Landfill</t>
  </si>
  <si>
    <t>Cost of disposing of waste generated by activities of a department.</t>
  </si>
  <si>
    <t>Recycling</t>
  </si>
  <si>
    <t>Cost of recycling waste.</t>
  </si>
  <si>
    <t>Hazardous waste disposal</t>
  </si>
  <si>
    <t>Cost of disposing of hazardous waste.</t>
  </si>
  <si>
    <t>Laboratory and Medical Services</t>
  </si>
  <si>
    <t>Used to distinguish between goods and services for tax purposes for supply of Laboratory and Medical items, and related services to the premises where this work is carried out</t>
  </si>
  <si>
    <t>Custodial/Security Expenses</t>
  </si>
  <si>
    <t>Hire of security guards, building alarms, key holding costs in Security team etc.</t>
  </si>
  <si>
    <t>Fire &amp; Security</t>
  </si>
  <si>
    <t>Fire Prevention Expenses</t>
  </si>
  <si>
    <t>Cost of fire extinguishers but also other preventative measures to reduce fires and fire alarm maintenance costs.</t>
  </si>
  <si>
    <t>Equipment Purchases</t>
  </si>
  <si>
    <t>Computer Equipment</t>
  </si>
  <si>
    <t>Computer Software and Licences</t>
  </si>
  <si>
    <t>Computer Software maintenance</t>
  </si>
  <si>
    <t>Software support, maintenance subscriptions and software updates</t>
  </si>
  <si>
    <t>Cloud Hosting costs</t>
  </si>
  <si>
    <t>Cloud hosting costs for IT services leased or rented from third party providers</t>
  </si>
  <si>
    <t>Motor Vehicle Expenses</t>
  </si>
  <si>
    <t>Research Access Charges</t>
  </si>
  <si>
    <t>Equipment Hire and Rental</t>
  </si>
  <si>
    <t>Hire of equipment e.g. fans , operating leases for computers but not photocopiers.</t>
  </si>
  <si>
    <t>Equipment Repairs and Maintenance</t>
  </si>
  <si>
    <t>Repairs of equipment.</t>
  </si>
  <si>
    <t>Equipment R&amp;M</t>
  </si>
  <si>
    <t>Travel Expenses</t>
  </si>
  <si>
    <t xml:space="preserve">Any travel for University staff. </t>
  </si>
  <si>
    <t>Support Costs</t>
  </si>
  <si>
    <t>Staff Travel &amp; Subsistence</t>
  </si>
  <si>
    <t>Accom, meals and subsistence</t>
  </si>
  <si>
    <t>Costs of University employees staying away from normal place of work.</t>
  </si>
  <si>
    <t>Travel Advances Uncleared</t>
  </si>
  <si>
    <t>Advance payments to staff for Business Travel.  Should be cleared to correct Natural Account when claim is submitted.</t>
  </si>
  <si>
    <t>Conference Expenses</t>
  </si>
  <si>
    <t>Fares for (a) Department members travelling to conferences; (b) speakers at conferences organised by a Department whose expenses have been agreed to reimbursed.</t>
  </si>
  <si>
    <t>Staff conferences</t>
  </si>
  <si>
    <t>Conference Accommodation</t>
  </si>
  <si>
    <t>Reimbursement of accommodation costs incurred by Department members travelling to conferences</t>
  </si>
  <si>
    <t>Conference Meals, Travel,Subsistence</t>
  </si>
  <si>
    <t>Reimbursement of costs incurred by staff travelling to conferences</t>
  </si>
  <si>
    <t>Business Entertaining</t>
  </si>
  <si>
    <t>Costs of meals for (a) external visitors and speakers, (b) student events and (c) staff events such as lunchtime meetings.</t>
  </si>
  <si>
    <t>Staff Hospitality</t>
  </si>
  <si>
    <t>Staff Entertaining</t>
  </si>
  <si>
    <t>Costs of providing meals or entertainment to staff.</t>
  </si>
  <si>
    <t>Encaenia and Special Functions</t>
  </si>
  <si>
    <t>To include refreshments for internal special meetings.</t>
  </si>
  <si>
    <t>Vending Machine</t>
  </si>
  <si>
    <t>Staff Training and development</t>
  </si>
  <si>
    <t>Staff training and continuing professional development costs.</t>
  </si>
  <si>
    <t>Staff Training &amp; CPD</t>
  </si>
  <si>
    <t>Staff Recruitment Costs</t>
  </si>
  <si>
    <t>Staff Recruitment</t>
  </si>
  <si>
    <t>Removal Expenses</t>
  </si>
  <si>
    <t>Cost of employee's University approved removal expenses required for P11Ds. Central Payroll use only.</t>
  </si>
  <si>
    <t>Staff Retention Benefits</t>
  </si>
  <si>
    <t>Non-Staff Travel and Subsistence</t>
  </si>
  <si>
    <t>Non staff travel costs.</t>
  </si>
  <si>
    <t>Non staff support costs</t>
  </si>
  <si>
    <t>Non-Staff Conference Costs</t>
  </si>
  <si>
    <t>Relates to conferences organised for external delegates or external conferences</t>
  </si>
  <si>
    <t>Non-Staff Hospitality and Catering</t>
  </si>
  <si>
    <t>Costs of providing non-staff functions/events.</t>
  </si>
  <si>
    <t>Non-Staff Field Trips and Excursions</t>
  </si>
  <si>
    <t>Costs of paying non-staff and students to go on trips as part of their studies.</t>
  </si>
  <si>
    <t>Books and hard copy publications</t>
  </si>
  <si>
    <t>Books purchased by academics from Faculty Projects or external support funds.</t>
  </si>
  <si>
    <t>Library &amp; Museum Expenses</t>
  </si>
  <si>
    <t>Books &amp; Publications</t>
  </si>
  <si>
    <t>eBooks and electronic publications</t>
  </si>
  <si>
    <t>eBooks and electronic publications important difference from above for tax engine.</t>
  </si>
  <si>
    <t>Periodicals - Electronic</t>
  </si>
  <si>
    <t>Periodicals - Hard Copy</t>
  </si>
  <si>
    <t>Cost of Publications purchased</t>
  </si>
  <si>
    <t>Open Access Article Processing Charges</t>
  </si>
  <si>
    <t>Costs for the Open Access Processing</t>
  </si>
  <si>
    <t>Binding</t>
  </si>
  <si>
    <t>Cost of book binding. Mainly used by Ashmolean and Libraries.</t>
  </si>
  <si>
    <t>Library Expenses</t>
  </si>
  <si>
    <t>Manuscript and Archival Material</t>
  </si>
  <si>
    <t>Datasets</t>
  </si>
  <si>
    <t>Datasets including the scanning of records.</t>
  </si>
  <si>
    <t>Museum Exhibits</t>
  </si>
  <si>
    <t>Cost of producing or setting up own exhibits</t>
  </si>
  <si>
    <t>Museum Expenses</t>
  </si>
  <si>
    <t>Museum Collections Acquisitions</t>
  </si>
  <si>
    <t>Publicity</t>
  </si>
  <si>
    <t>Outside costs for preparing formal presentation documentation or material or presentations to external bodies or new potential students.</t>
  </si>
  <si>
    <t>Other Expenditure</t>
  </si>
  <si>
    <t>Publicity &amp; Presentations</t>
  </si>
  <si>
    <t>Marketing and Advertising</t>
  </si>
  <si>
    <t>Costs of marketing the University and departments e.g. brochures, adverts etc.</t>
  </si>
  <si>
    <t>Legal Fees</t>
  </si>
  <si>
    <t>Fees incurred with external law firms.</t>
  </si>
  <si>
    <t>Professional fees</t>
  </si>
  <si>
    <t>Audit Fees</t>
  </si>
  <si>
    <t>Internal and external audit fees.</t>
  </si>
  <si>
    <t>Professional Charges</t>
  </si>
  <si>
    <t>Charges to outside companies for specialist advice e.g. project management skills or specialist valuations. Contractors covering staff vacancies should be charged to agency costs (51200).</t>
  </si>
  <si>
    <t>Estates Services Design team</t>
  </si>
  <si>
    <t>Estates Services survey</t>
  </si>
  <si>
    <t>Estates Services Statutory team</t>
  </si>
  <si>
    <t>Management Charges External</t>
  </si>
  <si>
    <t>Management Charges Internal</t>
  </si>
  <si>
    <t>Original Research</t>
  </si>
  <si>
    <t>Student Bursaries</t>
  </si>
  <si>
    <t>Support of students for hardship and maintenance reasons</t>
  </si>
  <si>
    <t>Grants</t>
  </si>
  <si>
    <t>Grants To Undergraduates</t>
  </si>
  <si>
    <t>Grants To Postgraduates</t>
  </si>
  <si>
    <t xml:space="preserve">Prizes and scholarships awarded to Post Graduate students and University fees paid </t>
  </si>
  <si>
    <t>Grants To Other Bodies</t>
  </si>
  <si>
    <t>Grants to other bodies in support of Education activity.</t>
  </si>
  <si>
    <t>Grants To Colleges</t>
  </si>
  <si>
    <t>Fees Paid To Colleges</t>
  </si>
  <si>
    <t>Amounts paid to colleges for general services. Fees collected from students/sponsors to pass  onto colleges should be coded here on org 65</t>
  </si>
  <si>
    <t>Fees Paid to Outside Bodies</t>
  </si>
  <si>
    <t>Fees paid for services performed by other bodies including fees for graduate registrations paid to Embark.</t>
  </si>
  <si>
    <t>Gratuities and Subject Payments</t>
  </si>
  <si>
    <t>Account used to pay participants who take part in trials and experiments.</t>
  </si>
  <si>
    <t>Subscriptions</t>
  </si>
  <si>
    <t>Subscriptions to magazines, academic bodies etc.</t>
  </si>
  <si>
    <t>Miscellaneous Expenses</t>
  </si>
  <si>
    <t>Licences and Royalties</t>
  </si>
  <si>
    <t>Costs of royalties paid to third parties or for the use of licences. This excludes computer software which would be on 76130 or 76135</t>
  </si>
  <si>
    <t>Fee Remissions</t>
  </si>
  <si>
    <t>Cost of reduction in fees due from students and payment of the shortfall of funding for research council supported students</t>
  </si>
  <si>
    <t>Interest Payable</t>
  </si>
  <si>
    <t>Sean Anderson</t>
  </si>
  <si>
    <t>Bank Charges</t>
  </si>
  <si>
    <t>Overseas VAT</t>
  </si>
  <si>
    <t>Sally McKinlay</t>
  </si>
  <si>
    <t>Foreign Exchange Profit/Loss</t>
  </si>
  <si>
    <t>Gain or loss on foreign currency transactions.</t>
  </si>
  <si>
    <t>Tax cost, fines and settlement</t>
  </si>
  <si>
    <t>Tax team use only.</t>
  </si>
  <si>
    <t>First Aid/Health/Safety Costs</t>
  </si>
  <si>
    <t>Self-explanatory.</t>
  </si>
  <si>
    <t>Insurance - Not Premises</t>
  </si>
  <si>
    <t>Insurance of equipment or cars and people. Not buildings.</t>
  </si>
  <si>
    <t>Bad Debt Adjustments</t>
  </si>
  <si>
    <t>Unexplained Balances W/Off</t>
  </si>
  <si>
    <t>Financial Reporting and Estates Services use only.</t>
  </si>
  <si>
    <t>Bad Debts Written Off</t>
  </si>
  <si>
    <t>Impairment Buildings</t>
  </si>
  <si>
    <t>Impairment Equipment</t>
  </si>
  <si>
    <t>Header Rounding Account</t>
  </si>
  <si>
    <t>Invoice Price Variance</t>
  </si>
  <si>
    <t>Cross Currency Rounding Account</t>
  </si>
  <si>
    <t>Accounting Adjustments</t>
  </si>
  <si>
    <t>Overheads Expense</t>
  </si>
  <si>
    <t>Overheads Offset</t>
  </si>
  <si>
    <t>FEC DAC Expense</t>
  </si>
  <si>
    <t>FEC DAC Offset</t>
  </si>
  <si>
    <t>FEC IC Expense</t>
  </si>
  <si>
    <t>FEC IC Offset</t>
  </si>
  <si>
    <t>FEC PA Expense</t>
  </si>
  <si>
    <t>FEC PA Offset</t>
  </si>
  <si>
    <t>Expenditure Recharges</t>
  </si>
  <si>
    <t>Recharges to internal departments. Includes expenditure recharges to transfer costs where items part-funded by trusts/donations, balanced budget adjustments. Includes charges to projects for shared costs. No AR or AP postings should be made to this account.</t>
  </si>
  <si>
    <t xml:space="preserve">Expenditure recharges </t>
  </si>
  <si>
    <t>Expenditure Recharges Estates Services</t>
  </si>
  <si>
    <t>External Trading Costs OUT</t>
  </si>
  <si>
    <t>Rosie Tullett</t>
  </si>
  <si>
    <t>Cost of Goods Sold</t>
  </si>
  <si>
    <t>Costs of purchases of items purchased to be sold.</t>
  </si>
  <si>
    <t>Infrastructure Charge</t>
  </si>
  <si>
    <t>Charges</t>
  </si>
  <si>
    <t>Infrastructure charge</t>
  </si>
  <si>
    <t>Capital Charge</t>
  </si>
  <si>
    <t>Capital charge</t>
  </si>
  <si>
    <t>Unspent funds Bfwd</t>
  </si>
  <si>
    <t>N/A</t>
  </si>
  <si>
    <t>Reserves Adjustments</t>
  </si>
  <si>
    <t>Minority share of surplus/deficit</t>
  </si>
  <si>
    <t>Joint Venture share surplus/deficit</t>
  </si>
  <si>
    <t>Corporation Tax charge</t>
  </si>
  <si>
    <t>Internal Trade Default Expense</t>
  </si>
  <si>
    <t>Internal trade default account.</t>
  </si>
  <si>
    <t>Jeanette Roberts</t>
  </si>
  <si>
    <t>Office for Students (OfS)</t>
  </si>
  <si>
    <t>The independent regulator of higher education in England.</t>
  </si>
  <si>
    <t>Amounts received from National College for Teaching and Leadership (NCTL). Account controlled by the Education Department.</t>
  </si>
  <si>
    <t>Course fees received from Recognised/Visiting Students programme if the student is registered at the University. Non registered visiting student income should go to 43990.</t>
  </si>
  <si>
    <t>Miscellaneous fees for graduate admissions mainly relating to the application fee (mainly UAS).</t>
  </si>
  <si>
    <t>Fees from students for taking examinations (mainly UAS).</t>
  </si>
  <si>
    <t>Fees charged by departments for use of laboratory space etc. Only to be charged to matriculated student if agreed in advance with student/sponsors. Department sets for other users such as Visiting Academics.</t>
  </si>
  <si>
    <t>Fees paid by students for matriculating or for being awarded degrees. UAS/Continuing Education use only.</t>
  </si>
  <si>
    <t>OUDCE tuition fees. For use by the Department for Continuing Education only.</t>
  </si>
  <si>
    <t>Fees for other credit bearing courses - Home domicile students - analysis is needed for external reporting. This includes continuation charges which is  split by domicile centrally.</t>
  </si>
  <si>
    <t>Fees for other credit bearing courses - EU domicile students - analysis is needed for external reporting.</t>
  </si>
  <si>
    <t>Fees for other credit bearing courses - Overseas domicile students - analysis is needed for external reporting.</t>
  </si>
  <si>
    <t>Other fees from students or sponsors for non-credit bearing courses. Also holding account for money collected from colleges to redistribute. Money from the Concordat is also coded here.</t>
  </si>
  <si>
    <t>Research funding for land and buildings. Financial Reporting use only</t>
  </si>
  <si>
    <t>Research funding for equipment. Financial Reporting use only</t>
  </si>
  <si>
    <r>
      <rPr>
        <b/>
        <sz val="11"/>
        <rFont val="Calibri"/>
        <family val="2"/>
        <scheme val="minor"/>
      </rPr>
      <t>For automatic posting from the Projects module only.</t>
    </r>
    <r>
      <rPr>
        <sz val="11"/>
        <rFont val="Calibri"/>
        <family val="2"/>
        <scheme val="minor"/>
      </rPr>
      <t xml:space="preserve"> Revenue (cost recovery) is generated to match direct costs on research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</si>
  <si>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Revenue (cost recovery) is generated to match burdened overhead calculated on research projects and posted to cost centre xx0000 where xx is the department code.</t>
    </r>
  </si>
  <si>
    <r>
      <rPr>
        <b/>
        <sz val="11"/>
        <rFont val="Calibri"/>
        <family val="2"/>
        <scheme val="minor"/>
      </rPr>
      <t>For automatic posting from the Projects module only.</t>
    </r>
    <r>
      <rPr>
        <sz val="11"/>
        <rFont val="Calibri"/>
        <family val="2"/>
        <scheme val="minor"/>
      </rPr>
      <t xml:space="preserve"> Revenue (cost recovery) is generated to match directly allocated costs attributed to FEC research projects and posted to cost centre xx0000 where xx is the department code.</t>
    </r>
  </si>
  <si>
    <r>
      <rPr>
        <b/>
        <sz val="11"/>
        <rFont val="Calibri"/>
        <family val="2"/>
        <scheme val="minor"/>
      </rPr>
      <t>For automatic posting from the Projects module only.</t>
    </r>
    <r>
      <rPr>
        <sz val="11"/>
        <rFont val="Calibri"/>
        <family val="2"/>
        <scheme val="minor"/>
      </rPr>
      <t xml:space="preserve"> Revenue (cost recovery) is generated to match indirect costs attributed to FEC research projects and posted to cost centre xx0000 where xx is the department code.</t>
    </r>
  </si>
  <si>
    <r>
      <rPr>
        <b/>
        <sz val="11"/>
        <rFont val="Calibri"/>
        <family val="2"/>
        <scheme val="minor"/>
      </rPr>
      <t xml:space="preserve">For automatic posting from the Projects module only. </t>
    </r>
    <r>
      <rPr>
        <sz val="11"/>
        <rFont val="Calibri"/>
        <family val="2"/>
        <scheme val="minor"/>
      </rPr>
      <t>Revenue (cost recovery) is generated to match a price adjustment attributed to FEC research projects and posted to cost centre xx0000 where xx is the department code. For most FEC awards this will reduce revenue.</t>
    </r>
  </si>
  <si>
    <r>
      <rPr>
        <b/>
        <sz val="11"/>
        <rFont val="Calibri"/>
        <family val="2"/>
        <scheme val="minor"/>
      </rPr>
      <t>For automatic posting from the Projects module only.</t>
    </r>
    <r>
      <rPr>
        <sz val="11"/>
        <rFont val="Calibri"/>
        <family val="2"/>
        <scheme val="minor"/>
      </rPr>
      <t xml:space="preserve"> Burdened overhead is calculated in relation to direct costs incurred on research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</si>
  <si>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Directly allocated costs are attributed to research FEC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</si>
  <si>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Indirect costs are attributed to research FEC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</si>
  <si>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A price adjustment may apply in relation to research FEC projects and posted to cost centre xx9999 where xx is the department code. For most FEC awards this will reduce expense.</t>
    </r>
  </si>
  <si>
    <r>
      <rPr>
        <b/>
        <sz val="11"/>
        <rFont val="Calibri"/>
        <family val="2"/>
        <scheme val="minor"/>
      </rPr>
      <t>For automatic posting from the Projects module only.</t>
    </r>
    <r>
      <rPr>
        <sz val="11"/>
        <rFont val="Calibri"/>
        <family val="2"/>
        <scheme val="minor"/>
      </rPr>
      <t xml:space="preserve"> To contra a burdened overhead entry to 99550 arising from research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</si>
  <si>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To contra a directly allocated cost entry to 99560 arising from research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</si>
  <si>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To contra an indirect cost entry to 99570 arising from research projects and posted to cost centre xx9999 where xx is the department code.</t>
    </r>
  </si>
  <si>
    <r>
      <rPr>
        <b/>
        <sz val="11"/>
        <rFont val="Calibri"/>
        <family val="2"/>
        <scheme val="minor"/>
      </rPr>
      <t>For automatic posting from the Projects module only.</t>
    </r>
    <r>
      <rPr>
        <sz val="11"/>
        <rFont val="Calibri"/>
        <family val="2"/>
        <scheme val="minor"/>
      </rPr>
      <t xml:space="preserve"> To contra a price adjustment entry to 99580 arising from research projects and posted to cost centre xx9999 where xx is the department code.</t>
    </r>
  </si>
  <si>
    <t>To allow re-charge of departmental costs such as facilities , pool technicians etc. to xx0000 costs for FEC Projects only. All postings must have activity 33.</t>
  </si>
  <si>
    <t>Income to Trust Funds is posted to funds monthly by Financial Reporting team. Available income from relevant trust funds is allocated on the basis of qualifying expenditure using the "B" source of funds.</t>
  </si>
  <si>
    <r>
      <rPr>
        <b/>
        <sz val="11"/>
        <rFont val="Calibri"/>
        <family val="2"/>
        <scheme val="minor"/>
      </rPr>
      <t>For automatic posting from the Projects module only.</t>
    </r>
    <r>
      <rPr>
        <sz val="11"/>
        <rFont val="Calibri"/>
        <family val="2"/>
        <scheme val="minor"/>
      </rPr>
      <t xml:space="preserve"> Income release from projects module on trust funded projects.</t>
    </r>
  </si>
  <si>
    <t xml:space="preserve">Dividend received centrally on Endowment Fund shares. Financial Reporting use only. </t>
  </si>
  <si>
    <t xml:space="preserve">Dividends received on University investments. Financial Reporting use only. </t>
  </si>
  <si>
    <t>Endowment fund realised income. Financial Reporting use only.</t>
  </si>
  <si>
    <t>Donations to Departments either directly or via Development Office. A donation is a non-refundable gift of cash or equipment (valued at fair value) made by a third party to the University with no right to repayment. Amounts over £20k need to be agreed via the Development Office (see Financial Regulations)</t>
  </si>
  <si>
    <t>Account for all donation deferrals so that account 47110 is not distorted. Financial Reporting use only.</t>
  </si>
  <si>
    <r>
      <rPr>
        <b/>
        <sz val="11"/>
        <rFont val="Calibri"/>
        <family val="2"/>
        <scheme val="minor"/>
      </rPr>
      <t>For automatic posting from the Projects module only.</t>
    </r>
    <r>
      <rPr>
        <sz val="11"/>
        <rFont val="Calibri"/>
        <family val="2"/>
        <scheme val="minor"/>
      </rPr>
      <t xml:space="preserve"> Income release from projects module on John Fell Grants.</t>
    </r>
  </si>
  <si>
    <t>No longer in use.</t>
  </si>
  <si>
    <r>
      <rPr>
        <b/>
        <sz val="11"/>
        <rFont val="Calibri"/>
        <family val="2"/>
        <scheme val="minor"/>
      </rPr>
      <t>For automatic posting from the Projects module only.</t>
    </r>
    <r>
      <rPr>
        <sz val="11"/>
        <rFont val="Calibri"/>
        <family val="2"/>
        <scheme val="minor"/>
      </rPr>
      <t xml:space="preserve"> Income release from projects module on donations.</t>
    </r>
  </si>
  <si>
    <t>Capital grant income. Financial Reporting use only.</t>
  </si>
  <si>
    <r>
      <rPr>
        <b/>
        <sz val="11"/>
        <rFont val="Calibri"/>
        <family val="2"/>
        <scheme val="minor"/>
      </rPr>
      <t xml:space="preserve">For automatic posting from the Projects module only. </t>
    </r>
    <r>
      <rPr>
        <sz val="11"/>
        <rFont val="Calibri"/>
        <family val="2"/>
        <scheme val="minor"/>
      </rPr>
      <t>Sales and services for commercial customers coded directly from the Projects module.</t>
    </r>
  </si>
  <si>
    <t>Activity 25</t>
  </si>
  <si>
    <t>Activity 33</t>
  </si>
  <si>
    <t>Refers to an element of the Oracle general ledger natural account combination used to account for activity not linked to the University's primary purposes on teaching and research.</t>
  </si>
  <si>
    <t>Refers to an element of the Oracle general ledger natural account combination used to account for internal (with other departments) trading activity.</t>
  </si>
  <si>
    <t>Release re companies bought at discount to assets. Financial Reporting use only.</t>
  </si>
  <si>
    <t>Used for Miscellaneous income. Used by OUDCE for miscellaneous sales, in Estates Services used for money from laundry machines, wood sales etc.
Also used where no other specific natural account is available, and the setting up would not be practicable.</t>
  </si>
  <si>
    <t>Account is used in OUDCE for misc sales, and also for estates division profit/loss on disposal of assets.
Account could also be used for posting agreed share of profit/loss on courses run by departments.</t>
  </si>
  <si>
    <t>For discounts given without negotiation.</t>
  </si>
  <si>
    <t>Unrealised exchange gains or losses arising from the revaluation of foreign currency denominated transactions on the balance sheet. Financial Division use only.</t>
  </si>
  <si>
    <t>Royalties received by University of Oxford from royalty agreements. Many of these are from OU Innovation Limited. Some royalties are received by University and some by Departments depending on the specific royalty legal agreement.</t>
  </si>
  <si>
    <t>Payroll costs (People XD staff classifications A0 and AC)</t>
  </si>
  <si>
    <t>Used for OUDCE tuition costs only.</t>
  </si>
  <si>
    <t>Variety of costs mainly relating to supporting departmental and research activities e.g. laboratory costs such as flasks and containers.
Importantly, if costs can be better attributed as belonging to a specific code, then this specific code should be used.</t>
  </si>
  <si>
    <t>Miscellaneous petty cash claims. Maximum claim on a one-off transaction is £30 or 20% of float whichever is smaller. Please refer to guidance notes online https://finance.admin.ox.ac.uk/petty-cash for more details.</t>
  </si>
  <si>
    <t>Costs of photocopying including hiring the photocopiers e.g. Printing University publications such as QUAD.</t>
  </si>
  <si>
    <t>No longer used.</t>
  </si>
  <si>
    <t>Purchase of equipment.</t>
  </si>
  <si>
    <t>Purchase of computer equipment.</t>
  </si>
  <si>
    <t>Purchase of software e.g. Microsoft licences.</t>
  </si>
  <si>
    <t>Costs of purchase and running of department owned motor vehicles.</t>
  </si>
  <si>
    <t>For access to equipment or research facilities e.g. Electron Microscopy services, use of an MRI, laser facilities etc.</t>
  </si>
  <si>
    <t>Separate code for supplies for vending machines to assist the tax engine.</t>
  </si>
  <si>
    <t>Relates to one-off non pay costs to retain staff.
These costs may possibly attract a P11'd tax charge, and therefore such payments would need to be raised and treatment agreed with Charlie Morgan, Head of Payroll and Pensions.</t>
  </si>
  <si>
    <t>Self-explanatory. - GLAM use only</t>
  </si>
  <si>
    <t>Museums/Libraries collection/heritage assets purchases.</t>
  </si>
  <si>
    <t>Cost of external management  eg used by Estates Services for property management costs.</t>
  </si>
  <si>
    <t>Used by departments to pay third parties to do research on our behalf.</t>
  </si>
  <si>
    <t>Grants paid to undergraduate students including University fees paid to colleges</t>
  </si>
  <si>
    <t>No Departmental postings. Accounts Payable and Cash team use only.</t>
  </si>
  <si>
    <t>Write off of irrecoverable debts. Debts should be written off in accordance with Financial Regulations and be coordinated with Credit Control team.</t>
  </si>
  <si>
    <r>
      <rPr>
        <b/>
        <sz val="11"/>
        <rFont val="Calibri"/>
        <family val="2"/>
        <scheme val="minor"/>
      </rPr>
      <t>System-generated postings only.</t>
    </r>
    <r>
      <rPr>
        <sz val="11"/>
        <rFont val="Calibri"/>
        <family val="2"/>
        <scheme val="minor"/>
      </rPr>
      <t xml:space="preserve"> Used by Oracle to auto process any price variance between a PO and the supplier's invoice.</t>
    </r>
  </si>
  <si>
    <r>
      <rPr>
        <b/>
        <sz val="11"/>
        <rFont val="Calibri"/>
        <family val="2"/>
        <scheme val="minor"/>
      </rPr>
      <t xml:space="preserve">System-generated postings only. </t>
    </r>
    <r>
      <rPr>
        <sz val="11"/>
        <rFont val="Calibri"/>
        <family val="2"/>
        <scheme val="minor"/>
      </rPr>
      <t>Used by Oracle to account for rounding differences on exchange between currencies.</t>
    </r>
  </si>
  <si>
    <r>
      <t>Expenditure recharges from the projects module</t>
    </r>
    <r>
      <rPr>
        <b/>
        <sz val="11"/>
        <rFont val="Calibri"/>
        <family val="2"/>
        <scheme val="minor"/>
      </rPr>
      <t xml:space="preserve"> </t>
    </r>
    <r>
      <rPr>
        <sz val="11"/>
        <rFont val="Calibri"/>
        <family val="2"/>
        <scheme val="minor"/>
      </rPr>
      <t>for Estates Services only.</t>
    </r>
  </si>
  <si>
    <r>
      <rPr>
        <b/>
        <sz val="11"/>
        <rFont val="Calibri"/>
        <family val="2"/>
        <scheme val="minor"/>
      </rPr>
      <t>Finance Division use only</t>
    </r>
    <r>
      <rPr>
        <sz val="11"/>
        <rFont val="Calibri"/>
        <family val="2"/>
        <scheme val="minor"/>
      </rPr>
      <t xml:space="preserve"> to account for Oxford University Trading costs.</t>
    </r>
  </si>
  <si>
    <t>Infrastructure charge allocated by PRAC to Departments. Posted by Financial Reporting each month at the same amount as the budget.</t>
  </si>
  <si>
    <t>Capital Charge allocated by PRAC to Departments. Posted by Financial Reporting each month at the same amount as the budget.</t>
  </si>
  <si>
    <t>To account for any one-off reserve adjustments in year. Posted centrally by the Finance Division.</t>
  </si>
  <si>
    <r>
      <rPr>
        <b/>
        <sz val="11"/>
        <color theme="1"/>
        <rFont val="Calibri"/>
        <family val="2"/>
        <scheme val="minor"/>
      </rPr>
      <t>System-generated postings only.</t>
    </r>
    <r>
      <rPr>
        <sz val="11"/>
        <color theme="1"/>
        <rFont val="Calibri"/>
        <family val="2"/>
        <scheme val="minor"/>
      </rPr>
      <t xml:space="preserve"> Used by Oracle to auto process any roundings at invoice header level in Accounts Payable and Accounts Receivable.</t>
    </r>
  </si>
  <si>
    <t>Vehicles</t>
  </si>
  <si>
    <t>Major Systems</t>
  </si>
  <si>
    <t>Asset Clearing Equipment</t>
  </si>
  <si>
    <t>Asset Clearing Vehicles</t>
  </si>
  <si>
    <t>Asset Clearing Major Systems</t>
  </si>
  <si>
    <t>Software Licences</t>
  </si>
  <si>
    <t>Asset Clearing Software Licences</t>
  </si>
  <si>
    <t>Cuml Depreciation Equipment</t>
  </si>
  <si>
    <t>Cuml Depreciation Vehicles</t>
  </si>
  <si>
    <t>Cuml Depreciation Major Systems</t>
  </si>
  <si>
    <t>Cuml Depreciation Licences</t>
  </si>
  <si>
    <t>Petty Cash</t>
  </si>
  <si>
    <t>Inventory Holdings</t>
  </si>
  <si>
    <t>WIP General</t>
  </si>
  <si>
    <t>Stock Provision</t>
  </si>
  <si>
    <t>Pre-publication costs</t>
  </si>
  <si>
    <t>Advances General</t>
  </si>
  <si>
    <t>Advances Research Projects</t>
  </si>
  <si>
    <t>Debtors Control Account Non AR</t>
  </si>
  <si>
    <t>Cash Control AC Land Agent</t>
  </si>
  <si>
    <t>Deposits Returnable</t>
  </si>
  <si>
    <t>Donations Received in Advance</t>
  </si>
  <si>
    <t>James Martin unspent funds</t>
  </si>
  <si>
    <t>John Fell Balance Deferrals</t>
  </si>
  <si>
    <t>Deferred grants with performance conditions</t>
  </si>
  <si>
    <t>Grants Recd for Third Parties</t>
  </si>
  <si>
    <t>Unexplained Balances</t>
  </si>
  <si>
    <t>For costs paid in advance which are deferred to the balance sheet to ensure better matching of costs to the period which derives the benefit.  Reversing journals only.</t>
  </si>
  <si>
    <t>This is used to post a transaction where a sales invoice has been raised in advance and it covers a number of months. For example, an invoice is raised in March for £6,000 and it covers 3 months between March and May. Reversing Journals only</t>
  </si>
  <si>
    <t>This is used to post a transaction where the service/goods have been provided to the University by a third party but the bill has not been received. Take care not to include items which have already been posted centrally as part of the GRN accrual process. Reversing Journals only.</t>
  </si>
  <si>
    <t>Expenditure Accrual</t>
  </si>
  <si>
    <t>Income Accrual</t>
  </si>
  <si>
    <t>Prepayment</t>
  </si>
  <si>
    <t>Income Deferral</t>
  </si>
  <si>
    <t>A payment that you make before you receive goods or services. For accounting purposes, the cost relating to any unused goods or services should be moved from the I&amp;E to the balance sheet.</t>
  </si>
  <si>
    <t>GRN Accrual</t>
  </si>
  <si>
    <t>The Finance Division posts a central accrual for all purchase orders on Oracle which have been receipted but not matched to an invoice. At this point, the goods or services have been received but the cost is not yet appearing in departmental accounts so an accrual is required.</t>
  </si>
  <si>
    <t>An expenditure accrual should be posted where a cost has been incurred in the month but the invoice has yet to be received. The cost should be debited to the relevant I&amp;E account and credited to the balance sheet.</t>
  </si>
  <si>
    <t>An income accrual should be posted where goods or services have been supplied in the month but the invoice has yet to be raised. The income should be credited to the relevant income account and debited to the balance sheet.</t>
  </si>
  <si>
    <t>Where the University is acting as an agent for another party or the activity is not part of the University or its subsidiary undertakings.
Examples include administering an event on behalf of an outside body or collecting fee income on behalf of a college.
Organisation 65 is used for this activity and this coding means that the transactions will not show in the departmental accounts and that any surplus will not belong to the department. Depending on the circumstances, deficits are likely to be recharged to the department so these accounts should only be used where no cost to the department is considered likely.</t>
  </si>
  <si>
    <t>An income deferral should be posted where goods or services have been invoiced in the month but not yet supplied. The income should be debited to the relevant income account and credited to the balance sheet.</t>
  </si>
  <si>
    <t>Bridget Midwinter</t>
  </si>
  <si>
    <t>Nick Riley</t>
  </si>
  <si>
    <t>Depreciation</t>
  </si>
  <si>
    <t>Depreciation is an accounting method of allocating the cost of a tangible asset over its useful life.</t>
  </si>
  <si>
    <t>Capital Expenditure</t>
  </si>
  <si>
    <t>Funds used by a the University to acquire, upgrade, and maintain physical assets such as property, plants, buildings, technology, or equipment.</t>
  </si>
  <si>
    <t>Petty Cash holding account used to account for issuing petty cash floats to departments.</t>
  </si>
  <si>
    <t>Fixed Assets</t>
  </si>
  <si>
    <t xml:space="preserve">An asset is an item that the University owns long-term and uses while providing administration, education and research services. </t>
  </si>
  <si>
    <t>To account for debtor balances which are not linked to an AR invoice. It is primarily used by departments who collect fees (Continuing Education, for example) and by Estates for rent.</t>
  </si>
  <si>
    <t>Used by the Estates Department to account for the receipt of rent payments. This account should not be used by any other departments.</t>
  </si>
  <si>
    <t>Used by Departments who receive fees from students (such as Continuing Education and Maths) which include an element due to colleges. The college element is accounted for here until it is paid to the relevant college.</t>
  </si>
  <si>
    <t>To account for deposits received for items including accommodation which will be returned when the individual using the item returns it.</t>
  </si>
  <si>
    <t>Used by the Oxford Martin School to account for grants received from the James Martin Foundation. Only the Oxford Martin School should use this account.</t>
  </si>
  <si>
    <t>No longer used now John Fell grants are accounted for as departmental projects.</t>
  </si>
  <si>
    <t>Used to account for grants which do not belong to the University and are due to be transferred to third parties.</t>
  </si>
  <si>
    <t>To account for balances to be written off in year. This account is for Finance Division use only and all journals which code to it must be authorised by a line manager or section head, depending on the amount involved.</t>
  </si>
  <si>
    <t>Travel advances processed by the central Payments Team are initially coded to this account. On receipt of the related expense claim, the balance is cleared and accounted for on the relevant departmental I&amp;E account. Also used by Tropical Medicine and the Development Office to account for cash advances to overseas operations.</t>
  </si>
  <si>
    <t>Students  who follow courses that lead to the award of a qualification or provider credit.</t>
  </si>
  <si>
    <t>Used to account for the stock held by an inventory holding dept. For use by inventory holding departments only.</t>
  </si>
  <si>
    <t>Used to account for publication work in progress prior to moving to the inventory holding account. For use by inventory holding departments only.</t>
  </si>
  <si>
    <t>Used to account for future stock write offs. For use by inventory holding departments only.</t>
  </si>
  <si>
    <t>Used to account for OUP publication work in progress prior to moving to the inventory holding account. For use by inventory holding departments only.</t>
  </si>
  <si>
    <t>Amounts received from OfS/Research England. Financial Reporting use only.</t>
  </si>
  <si>
    <t>Amounts received from OfS/Research England through projects module. Financial Reporting use only.</t>
  </si>
  <si>
    <t>Fees collected in from students/funders. Financial Reporting approved use only.</t>
  </si>
  <si>
    <t xml:space="preserve">Fees collected in from students/funders. Financial Reporting approved use only. </t>
  </si>
  <si>
    <t>No longer in regular use as all degree fees will be course fees and no college element. Some fees collected by internal colleges will be for other purposes and may be posted here.</t>
  </si>
  <si>
    <t>Includes the college JRAM payment.</t>
  </si>
  <si>
    <t>Research England</t>
  </si>
  <si>
    <t>The UK’s largest public funder of research and innovation that provides an annual grant to universities in addition to funding for postgraduate research training project-based activities.</t>
  </si>
  <si>
    <t>* Departments can't use this, central postings only</t>
  </si>
  <si>
    <t>No *</t>
  </si>
  <si>
    <t>See Guidance Notes Section</t>
  </si>
  <si>
    <t>See Notes</t>
  </si>
  <si>
    <t>Search by account code</t>
  </si>
  <si>
    <t>For use if you know the natural account code</t>
  </si>
  <si>
    <t>Account code search</t>
  </si>
  <si>
    <t>Systems</t>
  </si>
  <si>
    <t>Licences</t>
  </si>
  <si>
    <t>Cash &amp; Bank</t>
  </si>
  <si>
    <t>Stock</t>
  </si>
  <si>
    <t>Debtors</t>
  </si>
  <si>
    <t>Creditors</t>
  </si>
  <si>
    <t>Address</t>
  </si>
  <si>
    <t>ValueType</t>
  </si>
  <si>
    <t>Value</t>
  </si>
  <si>
    <t>Business School Matriculated Course Fees</t>
  </si>
  <si>
    <t>Fees Payable to Colleges</t>
  </si>
  <si>
    <t>Payroll costs (People XD staff classifications AR, AP and AS)</t>
  </si>
  <si>
    <t>Payroll costs (People XD staff classifications DA, DO, DP, DC and DS)</t>
  </si>
  <si>
    <t>Payroll costs (People XD staff classifications HP, MG ,FP ,FA, IP, IT ,RM)</t>
  </si>
  <si>
    <t>Payroll costs (People XD staff classifications SP, SC, SG, SK, SM, SH, SE, SL, SR, SB, SS and SO)</t>
  </si>
  <si>
    <t>Support Staff - Library and Museum Staff</t>
  </si>
  <si>
    <t>Payroll costs (People XD staff classification AT)</t>
  </si>
  <si>
    <t>Payroll costs (People XD staff classifications LP, LA, MP, MA and MI)</t>
  </si>
  <si>
    <t>Payroll costs (People XD staff classification TS)</t>
  </si>
  <si>
    <t xml:space="preserve">    * Departments cannot use this code, central postings only</t>
  </si>
  <si>
    <t xml:space="preserve">      * Departments cannot use this, central postings only</t>
  </si>
  <si>
    <t>To account for cash advances processed in the Accounts Payable module and charged to research projects. This account should not be posted to directly in general ledger.</t>
  </si>
  <si>
    <t>Non teaching and non research JRAM funding. Posted to each month by Financial Reporting.</t>
  </si>
  <si>
    <t>Interest received from Deposit Pool. Posted quarterly to endowments and outside bodies by the Financial Reporting Team.</t>
  </si>
  <si>
    <t>Interest received on bank deposits or could be minor interest receivable from other third parties. Includes interest on professorial loans and interest on late rent payments. Used by the Treasury and Financial Reporting teams.</t>
  </si>
  <si>
    <t>Income covenanted from subsidiaries by Gift Aid only. Financial Reporting use only.</t>
  </si>
  <si>
    <t>For income generated by Oxford University Press only. Financial Reporting use only.</t>
  </si>
  <si>
    <t>For the transfer from Oxford University Press to the University. Financial Reporting use only.</t>
  </si>
  <si>
    <t>Realised exchange gains and losses on foreign currency denominated transactions arising from difference between the amount initially recorded and the amount finally paid. Finance Division use only (departments should use account 99230).</t>
  </si>
  <si>
    <t>Cost of employee's University recruitment cost to and from Oxford and post recruitment costs.
This would also be taken to include costs relating to the reimbursement of costs of interview attendance by candidates including travel</t>
  </si>
  <si>
    <t>Used for internal Trust Management Board charge to trust funds. Financial Reporting use only.</t>
  </si>
  <si>
    <t>Interest payable on bank loans. Used by the Treasury Team.</t>
  </si>
  <si>
    <t>Costs related to overseas VAT. Used by the Tax Team.</t>
  </si>
  <si>
    <t>Finance Division use only.</t>
  </si>
  <si>
    <t>Brought forward reserves are calculated annually in September. Oracle does not roll forward reserves so opening reserves are posted by Financial Reporting into this account. The balance on this account is the income net of expenditure as at the beginning of the financial year. The Oracle sign-convention is debit=surplus and credit=deficit. The Templated Financial Report sign-convention is positive=surplus and (negative)=deficit.
All journals posted centrally by the Financial Reporting Team.</t>
  </si>
  <si>
    <t>Used for the cost of equipment assets. Financial Reporting use only.</t>
  </si>
  <si>
    <t>Used for the cost of vehicles. Financial Reporting use only.</t>
  </si>
  <si>
    <t>Used for the cost of major systems. Financial Reporting use only.</t>
  </si>
  <si>
    <t>Used as part of the capitalisation process for equipment assets. This account is linked to selected purchasing categories and project expenditure codes and should not be amended during the purchase to pay process. Financial Reporting use only.</t>
  </si>
  <si>
    <t>Used as part of the capitalisation process for vehicles. Financial Reporting use only.</t>
  </si>
  <si>
    <t>Used as part of the capitalisation process for major systems. Financial Reporting use only.</t>
  </si>
  <si>
    <t>Used for the cost of software licences. Financial Reporting use only.</t>
  </si>
  <si>
    <t>Used as part of the capitalisation process for software licences. Financial Reporting use only.</t>
  </si>
  <si>
    <t>Depreciation charged to date on equipment assets. Financial Reporting use only.</t>
  </si>
  <si>
    <t>Depreciation charged to date on vehicles. Financial Reporting use only.</t>
  </si>
  <si>
    <t>Depreciation charged to date on major systems. Financial Reporting use only.</t>
  </si>
  <si>
    <t>Depreciation charged to date on software licences. Financial Reporting use only.</t>
  </si>
  <si>
    <t>Used to account for restricted donation income which is transferred to income in the relevant departmental accounts to match spend. Financial Reporting use only.</t>
  </si>
  <si>
    <t>13</t>
  </si>
  <si>
    <t>University Flight Levy</t>
  </si>
  <si>
    <t>To account for the internal flight levy on University business travel.</t>
  </si>
  <si>
    <t>Ban Heath</t>
  </si>
  <si>
    <t>Ben Heath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</si>
</sst>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
    <numFmt numFmtId="165" formatCode="0.0"/>
  </numFmts>
  <fonts count="1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sz val="10"/>
      <name val="Times New Roman"/>
      <family val="1"/>
    </font>
    <font>
      <b/>
      <sz val="11"/>
      <name val="Calibri"/>
      <family val="2"/>
      <scheme val="minor"/>
    </font>
    <font>
      <sz val="11"/>
      <name val="Calibri"/>
      <family val="2"/>
      <scheme val="minor"/>
    </font>
    <font>
      <b/>
      <u/>
      <sz val="12"/>
      <name val="Calibri"/>
      <family val="2"/>
      <scheme val="minor"/>
    </font>
    <font>
      <sz val="12"/>
      <name val="Calibri"/>
      <family val="2"/>
      <scheme val="minor"/>
    </font>
    <font>
      <b/>
      <i/>
      <sz val="12"/>
      <color rgb="FF000000"/>
      <name val="Calibri"/>
      <family val="2"/>
      <scheme val="minor"/>
    </font>
    <font>
      <b/>
      <sz val="11"/>
      <color rgb="FF002147"/>
      <name val="Calibri"/>
      <family val="2"/>
      <scheme val="minor"/>
    </font>
    <font>
      <sz val="11"/>
      <color rgb="FF000000"/>
      <name val="Calibri"/>
      <family val="2"/>
      <scheme val="minor"/>
    </font>
    <font>
      <sz val="11"/>
      <name val="Calibri"/>
      <family val="2"/>
    </font>
    <font>
      <b/>
      <sz val="11"/>
      <color theme="0"/>
      <name val="Calibri"/>
      <family val="2"/>
      <scheme val="minor"/>
    </font>
    <font>
      <i/>
      <sz val="11"/>
      <name val="Calibri"/>
      <family val="2"/>
      <scheme val="minor"/>
    </font>
    <font>
      <sz val="9"/>
      <color indexed="81"/>
      <name val="Tahoma"/>
      <family val="2"/>
    </font>
    <font>
      <b/>
      <sz val="9"/>
      <color indexed="81"/>
      <name val="Tahoma"/>
      <family val="2"/>
    </font>
    <font>
      <sz val="11"/>
      <name val="Calibri"/>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002060"/>
        <bgColor indexed="64"/>
      </patternFill>
    </fill>
    <fill>
      <patternFill patternType="solid">
        <fgColor rgb="FFF4FE9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Border="0"/>
    <xf numFmtId="0" fontId="5" fillId="0" borderId="0"/>
  </cellStyleXfs>
  <cellXfs count="104">
    <xf numFmtId="0" fontId="0" fillId="0" borderId="0" xfId="0"/>
    <xf numFmtId="0" fontId="1" fillId="2" borderId="0" xfId="0" applyFont="1" applyFill="1"/>
    <xf numFmtId="0" fontId="11" fillId="2" borderId="0" xfId="0" applyFont="1" applyFill="1"/>
    <xf numFmtId="0" fontId="1" fillId="2" borderId="0" xfId="0" applyFont="1" applyFill="1" applyBorder="1"/>
    <xf numFmtId="17" fontId="1" fillId="2" borderId="0" xfId="0" applyNumberFormat="1" applyFont="1" applyFill="1" applyBorder="1"/>
    <xf numFmtId="0" fontId="7" fillId="0" borderId="1" xfId="0" applyFont="1" applyBorder="1" applyAlignment="1" applyProtection="1">
      <alignment horizontal="center" vertical="top"/>
    </xf>
    <xf numFmtId="0" fontId="7" fillId="0" borderId="1" xfId="0" applyFont="1" applyBorder="1" applyAlignment="1" applyProtection="1">
      <alignment horizontal="left" vertical="top" wrapText="1"/>
    </xf>
    <xf numFmtId="0" fontId="1" fillId="2" borderId="0" xfId="0" applyFont="1" applyFill="1" applyAlignment="1">
      <alignment vertical="top" wrapText="1"/>
    </xf>
    <xf numFmtId="0" fontId="1" fillId="2" borderId="1" xfId="0" applyFont="1" applyFill="1" applyBorder="1" applyAlignment="1">
      <alignment vertical="top"/>
    </xf>
    <xf numFmtId="0" fontId="1" fillId="2" borderId="1" xfId="0" applyFont="1" applyFill="1" applyBorder="1" applyAlignment="1">
      <alignment vertical="top" wrapText="1"/>
    </xf>
    <xf numFmtId="0" fontId="12" fillId="2" borderId="1" xfId="0" applyFont="1" applyFill="1" applyBorder="1" applyAlignment="1">
      <alignment vertical="top" wrapText="1"/>
    </xf>
    <xf numFmtId="0" fontId="1" fillId="0" borderId="0" xfId="0" applyFont="1"/>
    <xf numFmtId="0" fontId="1" fillId="0" borderId="0" xfId="0" applyFont="1" applyAlignment="1">
      <alignment vertical="top" wrapText="1"/>
    </xf>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horizontal="left"/>
    </xf>
    <xf numFmtId="165" fontId="1" fillId="2" borderId="0" xfId="0" applyNumberFormat="1" applyFont="1" applyFill="1" applyAlignment="1">
      <alignment horizontal="right" wrapText="1"/>
    </xf>
    <xf numFmtId="0" fontId="1" fillId="2" borderId="0" xfId="0" applyFont="1" applyFill="1" applyBorder="1" applyAlignment="1">
      <alignment horizontal="center"/>
    </xf>
    <xf numFmtId="17" fontId="1" fillId="2" borderId="0" xfId="0" applyNumberFormat="1" applyFont="1" applyFill="1" applyBorder="1" applyAlignment="1">
      <alignment wrapText="1"/>
    </xf>
    <xf numFmtId="0" fontId="1" fillId="2" borderId="0" xfId="0" applyFont="1" applyFill="1" applyBorder="1" applyAlignment="1">
      <alignment horizontal="left"/>
    </xf>
    <xf numFmtId="0" fontId="1" fillId="2" borderId="0" xfId="0" applyFont="1" applyFill="1" applyBorder="1" applyAlignment="1">
      <alignment wrapText="1"/>
    </xf>
    <xf numFmtId="0" fontId="7" fillId="0" borderId="1" xfId="0" quotePrefix="1" applyFont="1" applyFill="1" applyBorder="1" applyAlignment="1" applyProtection="1">
      <alignment horizontal="center" vertical="top"/>
    </xf>
    <xf numFmtId="0" fontId="7" fillId="0" borderId="1" xfId="0" applyFont="1" applyFill="1" applyBorder="1" applyAlignment="1" applyProtection="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center" vertical="top"/>
    </xf>
    <xf numFmtId="0" fontId="7" fillId="0" borderId="1" xfId="0" applyFont="1" applyFill="1" applyBorder="1" applyAlignment="1" applyProtection="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Fill="1" applyBorder="1" applyAlignment="1">
      <alignment horizontal="left" vertical="top"/>
    </xf>
    <xf numFmtId="0" fontId="0" fillId="0" borderId="0" xfId="0" applyAlignment="1">
      <alignment horizontal="center"/>
    </xf>
    <xf numFmtId="0" fontId="1" fillId="2" borderId="0" xfId="0" applyFont="1" applyFill="1" applyAlignment="1">
      <alignment horizontal="center" wrapText="1"/>
    </xf>
    <xf numFmtId="0" fontId="1" fillId="2" borderId="0" xfId="0" applyFont="1" applyFill="1" applyBorder="1" applyAlignment="1">
      <alignment horizontal="center" wrapText="1"/>
    </xf>
    <xf numFmtId="0" fontId="0"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horizontal="center" wrapText="1"/>
    </xf>
    <xf numFmtId="0" fontId="0" fillId="2" borderId="1" xfId="0" applyFont="1" applyFill="1" applyBorder="1" applyAlignment="1">
      <alignment vertical="top"/>
    </xf>
    <xf numFmtId="0" fontId="0" fillId="2" borderId="1" xfId="0" applyFont="1" applyFill="1" applyBorder="1" applyAlignment="1">
      <alignment vertical="top" wrapText="1"/>
    </xf>
    <xf numFmtId="0" fontId="0" fillId="0" borderId="1" xfId="0" applyFont="1" applyFill="1" applyBorder="1" applyAlignment="1" applyProtection="1">
      <alignment horizontal="left" vertical="top" wrapText="1"/>
    </xf>
    <xf numFmtId="0" fontId="11" fillId="2" borderId="0" xfId="0" applyFont="1" applyFill="1" applyAlignment="1">
      <alignment horizontal="left"/>
    </xf>
    <xf numFmtId="0" fontId="0" fillId="2" borderId="0" xfId="0" applyFont="1" applyFill="1" applyAlignment="1">
      <alignment horizontal="center" wrapText="1"/>
    </xf>
    <xf numFmtId="0" fontId="0" fillId="2" borderId="0" xfId="0" applyFont="1" applyFill="1" applyBorder="1" applyAlignment="1">
      <alignment horizontal="center" wrapText="1"/>
    </xf>
    <xf numFmtId="0" fontId="0" fillId="2" borderId="0" xfId="0" applyFont="1" applyFill="1" applyAlignment="1">
      <alignment horizontal="left"/>
    </xf>
    <xf numFmtId="0" fontId="0" fillId="2" borderId="0" xfId="0" applyFont="1" applyFill="1" applyBorder="1" applyAlignment="1">
      <alignment horizontal="left"/>
    </xf>
    <xf numFmtId="0" fontId="2" fillId="2" borderId="0" xfId="0" applyFont="1" applyFill="1"/>
    <xf numFmtId="0" fontId="0" fillId="2" borderId="0" xfId="0" applyFont="1" applyFill="1" applyBorder="1"/>
    <xf numFmtId="0" fontId="7" fillId="0" borderId="2" xfId="0" applyFont="1" applyFill="1" applyBorder="1" applyAlignment="1" applyProtection="1">
      <alignment horizontal="left" vertical="top" wrapText="1"/>
    </xf>
    <xf numFmtId="0" fontId="13" fillId="0" borderId="2" xfId="0" applyFont="1" applyBorder="1" applyAlignment="1">
      <alignment horizontal="left" vertical="top" wrapText="1"/>
    </xf>
    <xf numFmtId="0" fontId="1" fillId="0" borderId="2" xfId="0" applyFont="1" applyFill="1" applyBorder="1" applyAlignment="1">
      <alignment horizontal="left" vertical="top"/>
    </xf>
    <xf numFmtId="0" fontId="7" fillId="0" borderId="6" xfId="0" quotePrefix="1" applyFont="1" applyFill="1" applyBorder="1" applyAlignment="1" applyProtection="1">
      <alignment horizontal="center" vertical="top"/>
    </xf>
    <xf numFmtId="0" fontId="7" fillId="0" borderId="6" xfId="0" applyFont="1" applyFill="1" applyBorder="1" applyAlignment="1" applyProtection="1">
      <alignment horizontal="left" vertical="top" wrapText="1"/>
    </xf>
    <xf numFmtId="0" fontId="7" fillId="0" borderId="6" xfId="0" applyFont="1" applyFill="1" applyBorder="1" applyAlignment="1" applyProtection="1">
      <alignment horizontal="center" vertical="top" wrapText="1"/>
    </xf>
    <xf numFmtId="0" fontId="7" fillId="0" borderId="7" xfId="0" applyFont="1" applyFill="1" applyBorder="1" applyAlignment="1" applyProtection="1">
      <alignment horizontal="left" vertical="top" wrapText="1"/>
    </xf>
    <xf numFmtId="0" fontId="0" fillId="0" borderId="0" xfId="0" applyFont="1"/>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0" fillId="0" borderId="0" xfId="0" applyAlignment="1">
      <alignment vertical="center"/>
    </xf>
    <xf numFmtId="0" fontId="0" fillId="2" borderId="0" xfId="0" applyFont="1" applyFill="1" applyAlignment="1">
      <alignment wrapText="1"/>
    </xf>
    <xf numFmtId="0" fontId="14" fillId="3"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7" fillId="0" borderId="1" xfId="0" applyFont="1" applyBorder="1" applyAlignment="1" applyProtection="1">
      <alignment horizontal="center" vertical="top" wrapText="1"/>
    </xf>
    <xf numFmtId="1" fontId="1" fillId="2" borderId="0" xfId="0" applyNumberFormat="1" applyFont="1" applyFill="1" applyAlignment="1">
      <alignment horizontal="right" wrapText="1"/>
    </xf>
    <xf numFmtId="1" fontId="1" fillId="2" borderId="0" xfId="0" applyNumberFormat="1" applyFont="1" applyFill="1" applyAlignment="1">
      <alignment horizontal="right"/>
    </xf>
    <xf numFmtId="0" fontId="4" fillId="4" borderId="0" xfId="1" applyFont="1" applyFill="1" applyProtection="1"/>
    <xf numFmtId="0" fontId="4" fillId="4" borderId="0" xfId="2" applyFont="1" applyFill="1" applyAlignment="1" applyProtection="1">
      <alignment horizontal="left"/>
    </xf>
    <xf numFmtId="0" fontId="4" fillId="4" borderId="0" xfId="2" applyFont="1" applyFill="1" applyAlignment="1" applyProtection="1">
      <alignment horizontal="center"/>
    </xf>
    <xf numFmtId="0" fontId="0" fillId="0" borderId="0" xfId="0" applyProtection="1"/>
    <xf numFmtId="0" fontId="0" fillId="4" borderId="0" xfId="0" applyFill="1" applyProtection="1"/>
    <xf numFmtId="0" fontId="6" fillId="0" borderId="0" xfId="2" applyFont="1" applyFill="1" applyAlignment="1" applyProtection="1">
      <alignment horizontal="right"/>
    </xf>
    <xf numFmtId="49" fontId="7" fillId="0" borderId="0" xfId="2" applyNumberFormat="1" applyFont="1" applyFill="1" applyAlignment="1" applyProtection="1">
      <alignment horizontal="left"/>
    </xf>
    <xf numFmtId="0" fontId="4" fillId="4" borderId="0" xfId="1" applyFont="1" applyFill="1" applyAlignment="1" applyProtection="1">
      <alignment horizontal="left"/>
    </xf>
    <xf numFmtId="164" fontId="7" fillId="0" borderId="0" xfId="2" quotePrefix="1" applyNumberFormat="1" applyFont="1" applyFill="1" applyAlignment="1" applyProtection="1">
      <alignment horizontal="left"/>
    </xf>
    <xf numFmtId="0" fontId="4" fillId="0" borderId="0" xfId="1" applyFont="1" applyFill="1" applyProtection="1"/>
    <xf numFmtId="0" fontId="4" fillId="0" borderId="0" xfId="1" applyFont="1" applyFill="1" applyAlignment="1" applyProtection="1">
      <alignment horizontal="left"/>
    </xf>
    <xf numFmtId="0" fontId="8" fillId="0" borderId="0" xfId="1" applyFont="1" applyFill="1" applyAlignment="1" applyProtection="1">
      <alignment horizontal="left"/>
    </xf>
    <xf numFmtId="0" fontId="7" fillId="0" borderId="0" xfId="1" applyFont="1" applyFill="1" applyProtection="1"/>
    <xf numFmtId="0" fontId="9" fillId="0" borderId="0" xfId="1" applyFont="1" applyFill="1" applyAlignment="1" applyProtection="1">
      <alignment horizontal="left"/>
    </xf>
    <xf numFmtId="0" fontId="10" fillId="0" borderId="0" xfId="0" applyFont="1" applyFill="1" applyAlignment="1" applyProtection="1">
      <alignment horizontal="left" readingOrder="1"/>
    </xf>
    <xf numFmtId="0" fontId="7" fillId="0" borderId="0" xfId="1" applyFont="1" applyFill="1" applyAlignment="1" applyProtection="1">
      <alignment horizontal="left"/>
    </xf>
    <xf numFmtId="0" fontId="7" fillId="0" borderId="0" xfId="2" applyFont="1" applyFill="1" applyAlignment="1" applyProtection="1">
      <alignment horizontal="left"/>
    </xf>
    <xf numFmtId="0" fontId="7" fillId="0" borderId="0" xfId="2" applyFont="1" applyFill="1" applyAlignment="1" applyProtection="1">
      <alignment horizontal="center"/>
    </xf>
    <xf numFmtId="0" fontId="14" fillId="4" borderId="1" xfId="0" applyFont="1" applyFill="1" applyBorder="1" applyAlignment="1">
      <alignment horizontal="center" vertical="center"/>
    </xf>
    <xf numFmtId="0" fontId="7" fillId="0" borderId="0" xfId="1" applyFont="1" applyFill="1" applyAlignment="1" applyProtection="1">
      <alignment horizontal="center"/>
    </xf>
    <xf numFmtId="0" fontId="4" fillId="0" borderId="0" xfId="1" applyFont="1" applyFill="1" applyBorder="1" applyProtection="1"/>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xf>
    <xf numFmtId="0" fontId="7" fillId="0" borderId="0" xfId="1" applyFont="1" applyFill="1" applyBorder="1" applyProtection="1"/>
    <xf numFmtId="0" fontId="0" fillId="0" borderId="0" xfId="0" applyBorder="1" applyProtection="1"/>
    <xf numFmtId="0" fontId="4" fillId="0" borderId="0" xfId="1" applyFont="1" applyFill="1" applyBorder="1" applyAlignment="1" applyProtection="1">
      <alignment horizontal="left" vertical="top"/>
    </xf>
    <xf numFmtId="1" fontId="7" fillId="0" borderId="1" xfId="1" applyNumberFormat="1" applyFont="1" applyFill="1" applyBorder="1" applyAlignment="1" applyProtection="1">
      <alignment horizontal="left" vertical="top"/>
    </xf>
    <xf numFmtId="0" fontId="7" fillId="0" borderId="1" xfId="1" applyFont="1" applyFill="1" applyBorder="1" applyAlignment="1" applyProtection="1">
      <alignment horizontal="left" vertical="top"/>
    </xf>
    <xf numFmtId="0" fontId="7" fillId="0" borderId="1" xfId="1" applyFont="1" applyFill="1" applyBorder="1" applyAlignment="1" applyProtection="1">
      <alignment horizontal="left" vertical="top" wrapText="1"/>
    </xf>
    <xf numFmtId="0" fontId="7" fillId="0" borderId="0" xfId="1" applyFont="1" applyFill="1" applyBorder="1" applyAlignment="1" applyProtection="1">
      <alignment horizontal="left" vertical="top"/>
    </xf>
    <xf numFmtId="0" fontId="0" fillId="0" borderId="0" xfId="0" applyBorder="1" applyAlignment="1" applyProtection="1">
      <alignment horizontal="left" vertical="top"/>
    </xf>
    <xf numFmtId="0" fontId="7" fillId="0" borderId="0" xfId="1" applyFont="1" applyFill="1" applyBorder="1" applyAlignment="1" applyProtection="1">
      <alignment horizontal="left"/>
    </xf>
    <xf numFmtId="1" fontId="6" fillId="5" borderId="1" xfId="2" quotePrefix="1" applyNumberFormat="1" applyFont="1" applyFill="1" applyBorder="1" applyAlignment="1" applyProtection="1">
      <alignment horizontal="center"/>
      <protection locked="0"/>
    </xf>
    <xf numFmtId="0" fontId="0" fillId="2" borderId="0" xfId="0" applyFill="1"/>
    <xf numFmtId="0" fontId="13" fillId="0" borderId="1" xfId="0" applyFont="1" applyBorder="1" applyAlignment="1">
      <alignment horizontal="center" vertical="top" wrapText="1"/>
    </xf>
    <xf numFmtId="0" fontId="0" fillId="2" borderId="0" xfId="0" applyFill="1" applyAlignment="1">
      <alignment horizontal="center" wrapText="1"/>
    </xf>
    <xf numFmtId="0" fontId="18" fillId="0" borderId="1" xfId="0" quotePrefix="1" applyFont="1" applyFill="1" applyBorder="1" applyAlignment="1" applyProtection="1">
      <alignment horizontal="center" vertical="top"/>
    </xf>
    <xf numFmtId="0" fontId="18" fillId="0" borderId="1" xfId="0" applyFont="1" applyFill="1" applyBorder="1" applyAlignment="1" applyProtection="1">
      <alignment horizontal="left" vertical="top" wrapText="1"/>
    </xf>
    <xf numFmtId="0" fontId="18" fillId="0" borderId="1" xfId="0" applyFont="1" applyFill="1" applyBorder="1" applyAlignment="1" applyProtection="1">
      <alignment horizontal="center" vertical="top" wrapText="1"/>
    </xf>
    <xf numFmtId="0" fontId="15" fillId="0" borderId="2" xfId="1" applyFont="1" applyFill="1" applyBorder="1" applyAlignment="1" applyProtection="1">
      <alignment horizontal="left"/>
    </xf>
    <xf numFmtId="0" fontId="15" fillId="0" borderId="3" xfId="1" applyFont="1" applyFill="1" applyBorder="1" applyAlignment="1" applyProtection="1">
      <alignment horizontal="left"/>
    </xf>
  </cellXfs>
  <cellStyles count="3">
    <cellStyle name="Normal" xfId="0" builtinId="0"/>
    <cellStyle name="Normal 2" xfId="2" xr:uid="{00000000-0005-0000-0000-000001000000}"/>
    <cellStyle name="Normal_Sheet" xfId="1" xr:uid="{00000000-0005-0000-0000-000002000000}"/>
  </cellStyles>
  <dxfs count="23">
    <dxf>
      <font>
        <b/>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ill>
        <patternFill patternType="solid">
          <fgColor indexed="64"/>
          <bgColor rgb="FFFFFF00"/>
        </patternFill>
      </fill>
    </dxf>
    <dxf>
      <font>
        <b/>
        <i val="0"/>
        <strike val="0"/>
        <condense val="0"/>
        <extend val="0"/>
        <outline val="0"/>
        <shadow val="0"/>
        <u val="none"/>
        <vertAlign val="baseline"/>
        <sz val="11"/>
        <color theme="1"/>
        <name val="Calibri"/>
        <scheme val="minor"/>
      </font>
      <fill>
        <patternFill patternType="solid">
          <fgColor indexed="64"/>
          <bgColor rgb="FFFFFF00"/>
        </patternFill>
      </fill>
    </dxf>
    <dxf>
      <fill>
        <patternFill patternType="solid">
          <fgColor indexed="64"/>
          <bgColor rgb="FFFFFF00"/>
        </patternFill>
      </fill>
      <alignment horizont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FFFF00"/>
        </patternFill>
      </fill>
    </dxf>
    <dxf>
      <font>
        <b/>
        <i val="0"/>
        <strike val="0"/>
        <condense val="0"/>
        <extend val="0"/>
        <outline val="0"/>
        <shadow val="0"/>
        <u val="none"/>
        <vertAlign val="baseline"/>
        <sz val="11"/>
        <color theme="1"/>
        <name val="Calibri"/>
        <scheme val="minor"/>
      </font>
      <fill>
        <patternFill patternType="solid">
          <fgColor indexed="64"/>
          <bgColor rgb="FFFFFF00"/>
        </patternFill>
      </fill>
    </dxf>
    <dxf>
      <font>
        <b/>
        <i val="0"/>
        <strike val="0"/>
        <condense val="0"/>
        <extend val="0"/>
        <outline val="0"/>
        <shadow val="0"/>
        <u val="none"/>
        <vertAlign val="baseline"/>
        <sz val="11"/>
        <color theme="0"/>
        <name val="Calibri"/>
        <scheme val="minor"/>
      </font>
      <fill>
        <patternFill patternType="solid">
          <fgColor indexed="64"/>
          <bgColor theme="0"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4FE9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2</xdr:col>
      <xdr:colOff>1057275</xdr:colOff>
      <xdr:row>3</xdr:row>
      <xdr:rowOff>115363</xdr:rowOff>
    </xdr:to>
    <xdr:pic>
      <xdr:nvPicPr>
        <xdr:cNvPr id="3" name="Picture 2" descr="https://governance.admin.ox.ac.uk/sites/all/themes/custom/oxtheme/images/brandmark/2x/oxlogo-rect-border.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33350"/>
          <a:ext cx="1781175" cy="553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G278" totalsRowShown="0" headerRowDxfId="20" headerRowBorderDxfId="19" tableBorderDxfId="18" totalsRowBorderDxfId="17">
  <autoFilter ref="A8:G278" xr:uid="{00000000-0009-0000-0100-000001000000}"/>
  <sortState ref="A8:H276">
    <sortCondition ref="A7:A276"/>
  </sortState>
  <tableColumns count="7">
    <tableColumn id="2" xr3:uid="{00000000-0010-0000-0000-000002000000}" name="Account" dataDxfId="16"/>
    <tableColumn id="3" xr3:uid="{00000000-0010-0000-0000-000003000000}" name="Description" dataDxfId="15"/>
    <tableColumn id="4" xr3:uid="{00000000-0010-0000-0000-000004000000}" name="Departmental postings allowed?" dataDxfId="14"/>
    <tableColumn id="5" xr3:uid="{00000000-0010-0000-0000-000005000000}" name="Guidance notes" dataDxfId="13"/>
    <tableColumn id="6" xr3:uid="{00000000-0010-0000-0000-000006000000}" name="Main Finance Contact" dataDxfId="12"/>
    <tableColumn id="7" xr3:uid="{00000000-0010-0000-0000-000007000000}" name="Main Heading" dataDxfId="11"/>
    <tableColumn id="8" xr3:uid="{00000000-0010-0000-0000-000008000000}" name="Sub-Heading"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8:G43" totalsRowShown="0" headerRowDxfId="7">
  <autoFilter ref="A8:G43" xr:uid="{00000000-0009-0000-0100-000002000000}"/>
  <tableColumns count="7">
    <tableColumn id="1" xr3:uid="{00000000-0010-0000-0100-000001000000}" name="Account" dataDxfId="6"/>
    <tableColumn id="2" xr3:uid="{00000000-0010-0000-0100-000002000000}" name="Description" dataDxfId="5"/>
    <tableColumn id="3" xr3:uid="{00000000-0010-0000-0100-000003000000}" name="Departmental postings allowed?" dataDxfId="4"/>
    <tableColumn id="4" xr3:uid="{00000000-0010-0000-0100-000004000000}" name="Guidance notes" dataDxfId="3"/>
    <tableColumn id="5" xr3:uid="{00000000-0010-0000-0100-000005000000}" name="Main Finance Contact" dataDxfId="2"/>
    <tableColumn id="6" xr3:uid="{00000000-0010-0000-0100-000006000000}" name="Main Heading" dataDxfId="1"/>
    <tableColumn id="7" xr3:uid="{00000000-0010-0000-0100-000007000000}" name="Sub-Heading"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
  <sheetViews>
    <sheetView workbookViewId="0"/>
  </sheetViews>
  <sheetFormatPr defaultRowHeight="15"/>
  <sheetData>
    <row r="1" spans="1:3">
      <c r="A1" t="s">
        <v>664</v>
      </c>
      <c r="B1" t="s">
        <v>665</v>
      </c>
      <c r="C1" t="s">
        <v>666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
  <sheetViews>
    <sheetView showGridLines="0" topLeftCell="A13" workbookViewId="0">
      <selection activeCell="A6" sqref="A6"/>
    </sheetView>
  </sheetViews>
  <sheetFormatPr defaultRowHeight="15"/>
  <cols>
    <col min="1" max="1" width="2.85546875" style="66" customWidth="1"/>
    <col min="2" max="2" width="9.140625" style="66"/>
    <col min="3" max="3" width="29.28515625" style="66" bestFit="1" customWidth="1"/>
    <col min="4" max="4" width="11.5703125" style="66" bestFit="1" customWidth="1"/>
    <col min="5" max="5" width="48.5703125" style="66" customWidth="1"/>
    <col min="6" max="6" width="11.140625" style="66" bestFit="1" customWidth="1"/>
    <col min="7" max="7" width="9.85546875" style="66" bestFit="1" customWidth="1"/>
    <col min="8" max="8" width="3.85546875" style="66" customWidth="1"/>
    <col min="9" max="16384" width="9.140625" style="66"/>
  </cols>
  <sheetData>
    <row r="1" spans="1:8">
      <c r="A1" s="63"/>
      <c r="B1" s="64"/>
      <c r="C1" s="65"/>
      <c r="D1" s="65"/>
      <c r="E1" s="65"/>
      <c r="F1" s="65"/>
      <c r="G1" s="65"/>
      <c r="H1" s="65"/>
    </row>
    <row r="2" spans="1:8">
      <c r="A2" s="63"/>
      <c r="B2" s="64"/>
      <c r="C2" s="65"/>
      <c r="D2" s="65"/>
      <c r="E2" s="67"/>
      <c r="F2" s="68" t="s">
        <v>0</v>
      </c>
      <c r="G2" s="69" t="s">
        <v>706</v>
      </c>
      <c r="H2" s="65"/>
    </row>
    <row r="3" spans="1:8">
      <c r="A3" s="63"/>
      <c r="B3" s="70"/>
      <c r="C3" s="63"/>
      <c r="D3" s="63"/>
      <c r="E3" s="67"/>
      <c r="F3" s="68" t="s">
        <v>1</v>
      </c>
      <c r="G3" s="71">
        <v>44798</v>
      </c>
      <c r="H3" s="63"/>
    </row>
    <row r="4" spans="1:8">
      <c r="A4" s="63"/>
      <c r="B4" s="70"/>
      <c r="C4" s="63"/>
      <c r="D4" s="63"/>
      <c r="E4" s="63"/>
      <c r="F4" s="63"/>
      <c r="G4" s="63"/>
      <c r="H4" s="63"/>
    </row>
    <row r="5" spans="1:8">
      <c r="A5" s="63"/>
      <c r="B5" s="70"/>
      <c r="C5" s="63"/>
      <c r="D5" s="63"/>
      <c r="E5" s="63"/>
      <c r="F5" s="63"/>
      <c r="G5" s="63"/>
      <c r="H5" s="63"/>
    </row>
    <row r="6" spans="1:8">
      <c r="A6" s="72"/>
      <c r="B6" s="73"/>
      <c r="C6" s="72"/>
      <c r="D6" s="72"/>
      <c r="E6" s="72"/>
      <c r="F6" s="72"/>
      <c r="G6" s="72"/>
      <c r="H6" s="72"/>
    </row>
    <row r="7" spans="1:8" ht="15.75">
      <c r="A7" s="72"/>
      <c r="B7" s="74" t="s">
        <v>2</v>
      </c>
      <c r="C7" s="75"/>
      <c r="D7" s="75"/>
      <c r="E7" s="75"/>
      <c r="F7" s="75"/>
      <c r="G7" s="75"/>
      <c r="H7" s="75"/>
    </row>
    <row r="8" spans="1:8" ht="15.75">
      <c r="A8" s="72"/>
      <c r="B8" s="76"/>
      <c r="C8" s="75"/>
      <c r="D8" s="75"/>
      <c r="E8" s="75"/>
      <c r="F8" s="75"/>
      <c r="G8" s="75"/>
      <c r="H8" s="75"/>
    </row>
    <row r="9" spans="1:8" ht="15.75">
      <c r="A9" s="72"/>
      <c r="B9" s="76" t="s">
        <v>3</v>
      </c>
      <c r="C9" s="75"/>
      <c r="D9" s="75"/>
      <c r="E9" s="75"/>
      <c r="F9" s="75"/>
      <c r="G9" s="75"/>
      <c r="H9" s="75"/>
    </row>
    <row r="10" spans="1:8" ht="15.75">
      <c r="A10" s="72"/>
      <c r="B10" s="76" t="s">
        <v>4</v>
      </c>
      <c r="C10" s="75"/>
      <c r="D10" s="75"/>
      <c r="E10" s="75"/>
      <c r="F10" s="75"/>
      <c r="G10" s="75"/>
      <c r="H10" s="75"/>
    </row>
    <row r="11" spans="1:8" ht="15.75">
      <c r="A11" s="72"/>
      <c r="B11" s="76"/>
      <c r="C11" s="75"/>
      <c r="D11" s="75"/>
      <c r="E11" s="75"/>
      <c r="F11" s="75"/>
      <c r="G11" s="75"/>
      <c r="H11" s="75"/>
    </row>
    <row r="12" spans="1:8" ht="15.75">
      <c r="A12" s="72"/>
      <c r="B12" s="77" t="s">
        <v>5</v>
      </c>
      <c r="C12" s="75"/>
      <c r="D12" s="75"/>
      <c r="E12" s="75"/>
      <c r="F12" s="75"/>
      <c r="G12" s="75"/>
      <c r="H12" s="75"/>
    </row>
    <row r="13" spans="1:8">
      <c r="A13" s="72"/>
      <c r="B13" s="78"/>
      <c r="C13" s="75"/>
      <c r="D13" s="75"/>
      <c r="E13" s="75"/>
      <c r="F13" s="75"/>
      <c r="G13" s="75"/>
      <c r="H13" s="75"/>
    </row>
    <row r="14" spans="1:8">
      <c r="A14" s="72"/>
      <c r="B14" s="78"/>
      <c r="C14" s="75"/>
      <c r="D14" s="75"/>
      <c r="E14" s="75"/>
      <c r="F14" s="75"/>
      <c r="G14" s="75"/>
      <c r="H14" s="75"/>
    </row>
    <row r="15" spans="1:8">
      <c r="A15" s="72"/>
      <c r="B15" s="78"/>
      <c r="C15" s="75"/>
      <c r="D15" s="75"/>
      <c r="E15" s="75"/>
      <c r="F15" s="75"/>
      <c r="G15" s="75"/>
      <c r="H15" s="75"/>
    </row>
    <row r="16" spans="1:8">
      <c r="A16" s="72"/>
      <c r="B16" s="78"/>
      <c r="C16" s="75"/>
      <c r="D16" s="75"/>
      <c r="E16" s="75"/>
      <c r="F16" s="75"/>
      <c r="G16" s="75"/>
      <c r="H16" s="75"/>
    </row>
    <row r="17" spans="1:8">
      <c r="A17" s="72"/>
      <c r="B17" s="78"/>
      <c r="C17" s="75"/>
      <c r="D17" s="75"/>
      <c r="E17" s="75"/>
      <c r="F17" s="75"/>
      <c r="G17" s="75"/>
      <c r="H17" s="75"/>
    </row>
    <row r="18" spans="1:8">
      <c r="A18" s="75"/>
      <c r="B18" s="79"/>
      <c r="C18" s="80"/>
      <c r="D18" s="80"/>
      <c r="E18" s="80"/>
      <c r="F18" s="80"/>
      <c r="G18" s="80"/>
      <c r="H18" s="80"/>
    </row>
    <row r="19" spans="1:8">
      <c r="A19" s="75"/>
      <c r="B19" s="79"/>
      <c r="C19" s="80"/>
      <c r="D19" s="80"/>
      <c r="E19" s="80"/>
      <c r="F19" s="80"/>
      <c r="G19" s="80"/>
      <c r="H19" s="80"/>
    </row>
    <row r="20" spans="1:8">
      <c r="A20" s="75"/>
      <c r="B20" s="79"/>
      <c r="C20" s="80"/>
      <c r="D20" s="80"/>
      <c r="E20" s="80"/>
      <c r="F20" s="80"/>
      <c r="G20" s="80"/>
      <c r="H20" s="80"/>
    </row>
  </sheetData>
  <sheetProtection sheet="1" objects="1" scenarios="1"/>
  <pageMargins left="0.7" right="0.7" top="0.75" bottom="0.75" header="0.3" footer="0.3"/>
  <pageSetup paperSize="9" scale="60"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showGridLines="0" workbookViewId="0"/>
  </sheetViews>
  <sheetFormatPr defaultRowHeight="15"/>
  <cols>
    <col min="1" max="1" width="2.85546875" style="66" customWidth="1"/>
    <col min="2" max="2" width="9.140625" style="66"/>
    <col min="3" max="3" width="29.28515625" style="66" bestFit="1" customWidth="1"/>
    <col min="4" max="4" width="13" style="66" customWidth="1"/>
    <col min="5" max="5" width="69.7109375" style="66" customWidth="1"/>
    <col min="6" max="6" width="28" style="66" bestFit="1" customWidth="1"/>
    <col min="7" max="7" width="15.28515625" style="66" customWidth="1"/>
    <col min="8" max="8" width="19.85546875" style="66" bestFit="1" customWidth="1"/>
    <col min="9" max="9" width="9.140625" style="66"/>
    <col min="10" max="10" width="11.140625" style="66" bestFit="1" customWidth="1"/>
    <col min="11" max="11" width="9.140625" style="66"/>
    <col min="12" max="12" width="3.85546875" style="66" customWidth="1"/>
    <col min="13" max="16384" width="9.140625" style="66"/>
  </cols>
  <sheetData>
    <row r="1" spans="1:12">
      <c r="A1" s="72"/>
      <c r="B1" s="73"/>
      <c r="C1" s="72"/>
      <c r="D1" s="72"/>
      <c r="E1" s="72"/>
      <c r="F1" s="72"/>
      <c r="G1" s="72"/>
      <c r="H1" s="72"/>
      <c r="I1" s="72"/>
      <c r="J1" s="72"/>
      <c r="K1" s="72"/>
      <c r="L1" s="72"/>
    </row>
    <row r="2" spans="1:12" ht="15.75">
      <c r="A2" s="72"/>
      <c r="B2" s="74" t="s">
        <v>655</v>
      </c>
      <c r="C2" s="75"/>
      <c r="D2" s="75"/>
      <c r="E2" s="75"/>
      <c r="F2" s="75"/>
      <c r="G2" s="75"/>
      <c r="H2" s="75"/>
      <c r="I2" s="75"/>
      <c r="J2" s="75"/>
      <c r="K2" s="75"/>
      <c r="L2" s="75"/>
    </row>
    <row r="3" spans="1:12" ht="15.75">
      <c r="A3" s="72"/>
      <c r="B3" s="76"/>
      <c r="C3" s="75"/>
      <c r="D3" s="75"/>
      <c r="E3" s="75"/>
      <c r="F3" s="75"/>
      <c r="G3" s="75"/>
      <c r="H3" s="75"/>
      <c r="I3" s="75"/>
      <c r="J3" s="75"/>
      <c r="K3" s="75"/>
      <c r="L3" s="75"/>
    </row>
    <row r="4" spans="1:12">
      <c r="A4" s="72"/>
      <c r="B4" s="78" t="s">
        <v>656</v>
      </c>
      <c r="C4" s="75"/>
      <c r="D4" s="75"/>
      <c r="E4" s="75"/>
      <c r="F4" s="75"/>
      <c r="G4" s="75"/>
      <c r="H4" s="75"/>
      <c r="I4" s="75"/>
      <c r="J4" s="75"/>
      <c r="K4" s="75"/>
      <c r="L4" s="75"/>
    </row>
    <row r="5" spans="1:12">
      <c r="A5" s="72"/>
      <c r="C5" s="75"/>
      <c r="D5" s="82"/>
      <c r="E5" s="75"/>
      <c r="F5" s="75"/>
      <c r="G5" s="75"/>
      <c r="H5" s="75"/>
      <c r="I5" s="75"/>
      <c r="J5" s="75"/>
      <c r="K5" s="75"/>
      <c r="L5" s="75"/>
    </row>
    <row r="6" spans="1:12">
      <c r="A6" s="72"/>
      <c r="B6" s="102" t="s">
        <v>657</v>
      </c>
      <c r="C6" s="103"/>
      <c r="D6" s="95">
        <v>61110</v>
      </c>
      <c r="E6" s="75"/>
      <c r="F6" s="75"/>
      <c r="G6" s="75"/>
      <c r="H6" s="75"/>
      <c r="I6" s="75"/>
      <c r="J6" s="75"/>
      <c r="K6" s="75"/>
      <c r="L6" s="75"/>
    </row>
    <row r="7" spans="1:12">
      <c r="A7" s="72"/>
      <c r="B7" s="78"/>
      <c r="C7" s="75"/>
      <c r="D7" s="75"/>
      <c r="E7" s="75"/>
      <c r="F7" s="75"/>
      <c r="G7" s="75"/>
      <c r="H7" s="75"/>
      <c r="I7" s="75"/>
      <c r="J7" s="75"/>
      <c r="K7" s="75"/>
      <c r="L7" s="75"/>
    </row>
    <row r="8" spans="1:12" s="87" customFormat="1" ht="45">
      <c r="A8" s="83"/>
      <c r="B8" s="84" t="str">
        <f>IF(COUNTIF('Natural Accounts (I&amp;E)'!$A:$A,'Search by account code'!$D$6)&gt;0,"I&amp;E","Balance Sheet")</f>
        <v>I&amp;E</v>
      </c>
      <c r="C8" s="84" t="s">
        <v>11</v>
      </c>
      <c r="D8" s="84" t="s">
        <v>37</v>
      </c>
      <c r="E8" s="85" t="s">
        <v>12</v>
      </c>
      <c r="F8" s="84" t="s">
        <v>13</v>
      </c>
      <c r="G8" s="84" t="s">
        <v>38</v>
      </c>
      <c r="H8" s="84" t="s">
        <v>39</v>
      </c>
      <c r="I8" s="86"/>
      <c r="J8" s="86"/>
      <c r="K8" s="86"/>
      <c r="L8" s="86"/>
    </row>
    <row r="9" spans="1:12" s="93" customFormat="1" ht="91.5" customHeight="1">
      <c r="A9" s="88"/>
      <c r="B9" s="89">
        <f>D6</f>
        <v>61110</v>
      </c>
      <c r="C9" s="90" t="str">
        <f>IFERROR(IF($B$8="I&amp;E",INDEX('Natural Accounts (I&amp;E)'!B:B,MATCH($D$6,'Natural Accounts (I&amp;E)'!$A:$A,0)),INDEX('Natural Accounts (BS)'!B:B,MATCH($D$6,'Natural Accounts (BS)'!$A:$A,0))),"Account Does Not Exist")</f>
        <v>Consumables</v>
      </c>
      <c r="D9" s="91" t="str">
        <f>IFERROR(IF($B$8="I&amp;E",INDEX('Natural Accounts (I&amp;E)'!C:C,MATCH($D$6,'Natural Accounts (I&amp;E)'!$A:$A,0)),INDEX('Natural Accounts (BS)'!C:C,MATCH($D$6,'Natural Accounts (BS)'!$A:$A,0))),"Account Does Not Exist")</f>
        <v>Yes</v>
      </c>
      <c r="E9" s="91" t="str">
        <f>IFERROR(IF($B$8="I&amp;E",INDEX('Natural Accounts (I&amp;E)'!D:D,MATCH($D$6,'Natural Accounts (I&amp;E)'!$A:$A,0)),INDEX('Natural Accounts (BS)'!D:D,MATCH($D$6,'Natural Accounts (BS)'!$A:$A,0))),"Account Does Not Exist")</f>
        <v>Variety of costs mainly relating to supporting departmental and research activities e.g. laboratory costs such as flasks and containers.
Importantly, if costs can be better attributed as belonging to a specific code, then this specific code should be used.</v>
      </c>
      <c r="F9" s="90" t="str">
        <f>IFERROR(IF($B$8="I&amp;E",INDEX('Natural Accounts (I&amp;E)'!E:E,MATCH($D$6,'Natural Accounts (I&amp;E)'!$A:$A,0)),INDEX('Natural Accounts (BS)'!E:E,MATCH($D$6,'Natural Accounts (BS)'!$A:$A,0))),"Account Does Not Exist")</f>
        <v>Divisional Financial Controller</v>
      </c>
      <c r="G9" s="91" t="str">
        <f>IFERROR(IF($B$8="I&amp;E",INDEX('Natural Accounts (I&amp;E)'!F:F,MATCH($D$6,'Natural Accounts (I&amp;E)'!$A:$A,0)),INDEX('Natural Accounts (BS)'!F:F,MATCH($D$6,'Natural Accounts (BS)'!$A:$A,0))),"Account Does Not Exist")</f>
        <v>Supplies</v>
      </c>
      <c r="H9" s="91" t="str">
        <f>IFERROR(IF($B$8="I&amp;E",INDEX('Natural Accounts (I&amp;E)'!G:G,MATCH($D$6,'Natural Accounts (I&amp;E)'!$A:$A,0)),INDEX('Natural Accounts (BS)'!G:G,MATCH($D$6,'Natural Accounts (BS)'!$A:$A,0))),"Account Does Not Exist")</f>
        <v>Consumables</v>
      </c>
      <c r="I9" s="92"/>
      <c r="J9" s="92"/>
      <c r="K9" s="92"/>
      <c r="L9" s="92"/>
    </row>
    <row r="10" spans="1:12" s="87" customFormat="1">
      <c r="A10" s="83"/>
      <c r="B10" s="94"/>
      <c r="C10" s="86"/>
      <c r="D10" s="86"/>
      <c r="E10" s="86"/>
      <c r="F10" s="86"/>
      <c r="G10" s="86"/>
      <c r="H10" s="86"/>
      <c r="I10" s="86"/>
      <c r="J10" s="86"/>
      <c r="K10" s="86"/>
      <c r="L10" s="86"/>
    </row>
    <row r="11" spans="1:12" s="87" customFormat="1">
      <c r="A11" s="83"/>
      <c r="B11" s="78" t="s">
        <v>651</v>
      </c>
      <c r="C11" s="75"/>
      <c r="D11" s="86"/>
      <c r="E11" s="86"/>
      <c r="F11" s="86"/>
      <c r="G11" s="86"/>
      <c r="H11" s="86"/>
      <c r="I11" s="86"/>
      <c r="J11" s="86"/>
      <c r="K11" s="86"/>
      <c r="L11" s="86"/>
    </row>
    <row r="12" spans="1:12">
      <c r="A12" s="72"/>
      <c r="C12" s="75"/>
      <c r="D12" s="75"/>
      <c r="E12" s="75"/>
      <c r="F12" s="75"/>
      <c r="G12" s="75"/>
      <c r="H12" s="75"/>
      <c r="I12" s="75"/>
      <c r="J12" s="75"/>
      <c r="K12" s="75"/>
      <c r="L12" s="75"/>
    </row>
    <row r="13" spans="1:12">
      <c r="A13" s="72"/>
      <c r="B13" s="78"/>
      <c r="C13" s="75"/>
      <c r="D13" s="75"/>
      <c r="E13" s="75"/>
      <c r="F13" s="75"/>
      <c r="G13" s="75"/>
      <c r="H13" s="75"/>
      <c r="I13" s="75"/>
      <c r="J13" s="75"/>
      <c r="K13" s="75"/>
      <c r="L13" s="75"/>
    </row>
    <row r="14" spans="1:12">
      <c r="A14" s="72"/>
      <c r="B14" s="78"/>
      <c r="C14" s="75"/>
      <c r="D14" s="75"/>
      <c r="E14" s="75"/>
      <c r="F14" s="75"/>
      <c r="G14" s="75"/>
      <c r="H14" s="75"/>
      <c r="I14" s="75"/>
      <c r="J14" s="75"/>
      <c r="K14" s="75"/>
      <c r="L14" s="75"/>
    </row>
    <row r="15" spans="1:12">
      <c r="A15" s="72"/>
      <c r="B15" s="78"/>
      <c r="C15" s="75"/>
      <c r="D15" s="75"/>
      <c r="E15" s="75"/>
      <c r="F15" s="75"/>
      <c r="G15" s="75"/>
      <c r="H15" s="75"/>
      <c r="I15" s="75"/>
      <c r="J15" s="75"/>
      <c r="K15" s="75"/>
      <c r="L15" s="75"/>
    </row>
    <row r="16" spans="1:12">
      <c r="A16" s="72"/>
      <c r="B16" s="78"/>
      <c r="C16" s="75"/>
      <c r="D16" s="75"/>
      <c r="E16" s="75"/>
      <c r="F16" s="75"/>
      <c r="G16" s="75"/>
      <c r="H16" s="75"/>
      <c r="I16" s="75"/>
      <c r="J16" s="75"/>
      <c r="K16" s="75"/>
      <c r="L16" s="75"/>
    </row>
    <row r="17" spans="1:12">
      <c r="A17" s="75"/>
      <c r="B17" s="79"/>
      <c r="C17" s="80"/>
      <c r="D17" s="80"/>
      <c r="E17" s="80"/>
      <c r="F17" s="80"/>
      <c r="G17" s="80"/>
      <c r="H17" s="80"/>
      <c r="I17" s="80"/>
      <c r="J17" s="80"/>
      <c r="K17" s="80"/>
      <c r="L17" s="80"/>
    </row>
    <row r="18" spans="1:12">
      <c r="A18" s="75"/>
      <c r="B18" s="79"/>
      <c r="C18" s="80"/>
      <c r="D18" s="80"/>
      <c r="E18" s="80"/>
      <c r="F18" s="80"/>
      <c r="G18" s="80"/>
      <c r="H18" s="80"/>
      <c r="I18" s="80"/>
      <c r="J18" s="80"/>
      <c r="K18" s="80"/>
      <c r="L18" s="80"/>
    </row>
    <row r="19" spans="1:12">
      <c r="A19" s="75"/>
      <c r="B19" s="79"/>
      <c r="C19" s="80"/>
      <c r="D19" s="80"/>
      <c r="E19" s="80"/>
      <c r="F19" s="80"/>
      <c r="G19" s="80"/>
      <c r="H19" s="80"/>
      <c r="I19" s="80"/>
      <c r="J19" s="80"/>
      <c r="K19" s="80"/>
      <c r="L19" s="80"/>
    </row>
  </sheetData>
  <sheetProtection sheet="1" objects="1" scenarios="1"/>
  <mergeCells count="1">
    <mergeCell ref="B6:C6"/>
  </mergeCells>
  <conditionalFormatting sqref="B9:H9">
    <cfRule type="expression" dxfId="22" priority="1">
      <formula>$D$9="No *"</formula>
    </cfRule>
  </conditionalFormatting>
  <pageMargins left="0.7" right="0.7" top="0.75" bottom="0.75" header="0.3" footer="0.3"/>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78"/>
  <sheetViews>
    <sheetView workbookViewId="0">
      <pane xSplit="2" ySplit="8" topLeftCell="C257" activePane="bottomRight" state="frozen"/>
      <selection pane="topRight" activeCell="D1" sqref="D1"/>
      <selection pane="bottomLeft" activeCell="A8" sqref="A8"/>
      <selection pane="bottomRight" activeCell="E10" sqref="E10:E274"/>
    </sheetView>
  </sheetViews>
  <sheetFormatPr defaultRowHeight="15"/>
  <cols>
    <col min="1" max="1" width="11.42578125" style="29" customWidth="1"/>
    <col min="2" max="2" width="40" customWidth="1"/>
    <col min="3" max="3" width="20.140625" style="34" customWidth="1"/>
    <col min="4" max="4" width="68.5703125" customWidth="1"/>
    <col min="5" max="5" width="22.140625" style="34" customWidth="1"/>
    <col min="6" max="6" width="15.42578125" customWidth="1"/>
    <col min="7" max="7" width="35.7109375" customWidth="1"/>
  </cols>
  <sheetData>
    <row r="1" spans="1:7">
      <c r="A1" s="13"/>
      <c r="B1" s="14"/>
      <c r="C1" s="30"/>
      <c r="D1" s="1"/>
      <c r="E1" s="30"/>
      <c r="F1" s="14"/>
      <c r="G1" s="1"/>
    </row>
    <row r="2" spans="1:7">
      <c r="A2" s="2" t="s">
        <v>6</v>
      </c>
      <c r="B2" s="14"/>
      <c r="C2" s="30"/>
      <c r="F2" s="14"/>
      <c r="G2" s="14"/>
    </row>
    <row r="3" spans="1:7">
      <c r="A3" s="38" t="s">
        <v>36</v>
      </c>
      <c r="B3" s="14"/>
      <c r="C3" s="30"/>
      <c r="D3" s="15"/>
      <c r="E3" s="39"/>
      <c r="F3" s="56"/>
      <c r="G3" s="14"/>
    </row>
    <row r="4" spans="1:7">
      <c r="A4" s="1" t="s">
        <v>8</v>
      </c>
      <c r="B4" s="61">
        <v>13</v>
      </c>
      <c r="C4" s="41"/>
      <c r="D4" s="41"/>
      <c r="E4" s="39"/>
      <c r="F4" s="16"/>
      <c r="G4" s="16"/>
    </row>
    <row r="5" spans="1:7">
      <c r="A5" s="3" t="s">
        <v>9</v>
      </c>
      <c r="B5" s="18">
        <v>44774</v>
      </c>
      <c r="C5" s="40"/>
      <c r="D5" s="42"/>
      <c r="E5" s="40"/>
      <c r="F5" s="18"/>
      <c r="G5" s="18"/>
    </row>
    <row r="6" spans="1:7">
      <c r="A6" s="3"/>
      <c r="B6" s="18"/>
      <c r="C6" s="40"/>
      <c r="D6" s="42"/>
      <c r="E6" s="40"/>
      <c r="F6" s="18"/>
      <c r="G6" s="18"/>
    </row>
    <row r="7" spans="1:7">
      <c r="A7" s="17"/>
      <c r="B7" s="20"/>
      <c r="C7" s="41" t="s">
        <v>677</v>
      </c>
      <c r="D7" s="19"/>
      <c r="E7" s="31"/>
      <c r="F7" s="20"/>
      <c r="G7" s="20"/>
    </row>
    <row r="8" spans="1:7" s="52" customFormat="1" ht="45" customHeight="1">
      <c r="A8" s="57" t="s">
        <v>10</v>
      </c>
      <c r="B8" s="58" t="s">
        <v>11</v>
      </c>
      <c r="C8" s="58" t="s">
        <v>37</v>
      </c>
      <c r="D8" s="57" t="s">
        <v>12</v>
      </c>
      <c r="E8" s="58" t="s">
        <v>13</v>
      </c>
      <c r="F8" s="58" t="s">
        <v>38</v>
      </c>
      <c r="G8" s="59" t="s">
        <v>39</v>
      </c>
    </row>
    <row r="9" spans="1:7" ht="30">
      <c r="A9" s="21">
        <v>40110</v>
      </c>
      <c r="B9" s="22" t="s">
        <v>40</v>
      </c>
      <c r="C9" s="25" t="s">
        <v>652</v>
      </c>
      <c r="D9" s="22" t="s">
        <v>680</v>
      </c>
      <c r="E9" s="32" t="s">
        <v>709</v>
      </c>
      <c r="F9" s="22" t="s">
        <v>41</v>
      </c>
      <c r="G9" s="45" t="s">
        <v>42</v>
      </c>
    </row>
    <row r="10" spans="1:7" ht="30">
      <c r="A10" s="21">
        <v>40115</v>
      </c>
      <c r="B10" s="22" t="s">
        <v>43</v>
      </c>
      <c r="C10" s="25" t="s">
        <v>652</v>
      </c>
      <c r="D10" s="22" t="s">
        <v>44</v>
      </c>
      <c r="E10" s="32" t="s">
        <v>709</v>
      </c>
      <c r="F10" s="22" t="s">
        <v>41</v>
      </c>
      <c r="G10" s="45" t="s">
        <v>42</v>
      </c>
    </row>
    <row r="11" spans="1:7" ht="30">
      <c r="A11" s="21">
        <v>40120</v>
      </c>
      <c r="B11" s="22" t="s">
        <v>45</v>
      </c>
      <c r="C11" s="25" t="s">
        <v>652</v>
      </c>
      <c r="D11" s="22" t="s">
        <v>46</v>
      </c>
      <c r="E11" s="32" t="s">
        <v>709</v>
      </c>
      <c r="F11" s="22" t="s">
        <v>41</v>
      </c>
      <c r="G11" s="45" t="s">
        <v>42</v>
      </c>
    </row>
    <row r="12" spans="1:7" ht="30">
      <c r="A12" s="21">
        <v>40125</v>
      </c>
      <c r="B12" s="22" t="s">
        <v>47</v>
      </c>
      <c r="C12" s="25" t="s">
        <v>652</v>
      </c>
      <c r="D12" s="22" t="s">
        <v>48</v>
      </c>
      <c r="E12" s="32" t="s">
        <v>709</v>
      </c>
      <c r="F12" s="22" t="s">
        <v>41</v>
      </c>
      <c r="G12" s="45" t="s">
        <v>42</v>
      </c>
    </row>
    <row r="13" spans="1:7" ht="30">
      <c r="A13" s="21">
        <v>40140</v>
      </c>
      <c r="B13" s="22" t="s">
        <v>49</v>
      </c>
      <c r="C13" s="25" t="s">
        <v>652</v>
      </c>
      <c r="D13" s="22" t="s">
        <v>50</v>
      </c>
      <c r="E13" s="32" t="s">
        <v>709</v>
      </c>
      <c r="F13" s="22" t="s">
        <v>41</v>
      </c>
      <c r="G13" s="45" t="s">
        <v>42</v>
      </c>
    </row>
    <row r="14" spans="1:7" ht="30">
      <c r="A14" s="21">
        <v>40210</v>
      </c>
      <c r="B14" s="22" t="s">
        <v>51</v>
      </c>
      <c r="C14" s="25" t="s">
        <v>652</v>
      </c>
      <c r="D14" s="22" t="s">
        <v>52</v>
      </c>
      <c r="E14" s="32" t="s">
        <v>709</v>
      </c>
      <c r="F14" s="22" t="s">
        <v>41</v>
      </c>
      <c r="G14" s="45" t="s">
        <v>51</v>
      </c>
    </row>
    <row r="15" spans="1:7" ht="30">
      <c r="A15" s="21">
        <v>40310</v>
      </c>
      <c r="B15" s="22" t="s">
        <v>53</v>
      </c>
      <c r="C15" s="25" t="s">
        <v>652</v>
      </c>
      <c r="D15" s="22" t="s">
        <v>54</v>
      </c>
      <c r="E15" s="32" t="s">
        <v>709</v>
      </c>
      <c r="F15" s="23" t="s">
        <v>41</v>
      </c>
      <c r="G15" s="46" t="s">
        <v>55</v>
      </c>
    </row>
    <row r="16" spans="1:7" ht="30">
      <c r="A16" s="24">
        <v>40315</v>
      </c>
      <c r="B16" s="22" t="s">
        <v>56</v>
      </c>
      <c r="C16" s="97" t="s">
        <v>652</v>
      </c>
      <c r="D16" s="23" t="s">
        <v>54</v>
      </c>
      <c r="E16" s="32" t="s">
        <v>709</v>
      </c>
      <c r="F16" s="23" t="s">
        <v>41</v>
      </c>
      <c r="G16" s="46" t="s">
        <v>55</v>
      </c>
    </row>
    <row r="17" spans="1:7" ht="30">
      <c r="A17" s="21">
        <v>40320</v>
      </c>
      <c r="B17" s="22" t="s">
        <v>57</v>
      </c>
      <c r="C17" s="25" t="s">
        <v>652</v>
      </c>
      <c r="D17" s="22" t="s">
        <v>54</v>
      </c>
      <c r="E17" s="32" t="s">
        <v>709</v>
      </c>
      <c r="F17" s="23" t="s">
        <v>41</v>
      </c>
      <c r="G17" s="46" t="s">
        <v>55</v>
      </c>
    </row>
    <row r="18" spans="1:7" ht="30">
      <c r="A18" s="24">
        <v>40325</v>
      </c>
      <c r="B18" s="22" t="s">
        <v>58</v>
      </c>
      <c r="C18" s="97" t="s">
        <v>652</v>
      </c>
      <c r="D18" s="23" t="s">
        <v>54</v>
      </c>
      <c r="E18" s="32" t="s">
        <v>709</v>
      </c>
      <c r="F18" s="23" t="s">
        <v>41</v>
      </c>
      <c r="G18" s="46" t="s">
        <v>55</v>
      </c>
    </row>
    <row r="19" spans="1:7" ht="30">
      <c r="A19" s="21">
        <v>41110</v>
      </c>
      <c r="B19" s="22" t="s">
        <v>59</v>
      </c>
      <c r="C19" s="25" t="s">
        <v>652</v>
      </c>
      <c r="D19" s="22" t="s">
        <v>643</v>
      </c>
      <c r="E19" s="33" t="s">
        <v>60</v>
      </c>
      <c r="F19" s="22" t="s">
        <v>41</v>
      </c>
      <c r="G19" s="45" t="s">
        <v>61</v>
      </c>
    </row>
    <row r="20" spans="1:7" ht="30">
      <c r="A20" s="21">
        <v>41111</v>
      </c>
      <c r="B20" s="22" t="s">
        <v>62</v>
      </c>
      <c r="C20" s="25" t="s">
        <v>652</v>
      </c>
      <c r="D20" s="22" t="s">
        <v>644</v>
      </c>
      <c r="E20" s="32" t="s">
        <v>60</v>
      </c>
      <c r="F20" s="22" t="s">
        <v>41</v>
      </c>
      <c r="G20" s="45" t="s">
        <v>61</v>
      </c>
    </row>
    <row r="21" spans="1:7">
      <c r="A21" s="21">
        <v>41210</v>
      </c>
      <c r="B21" s="22" t="s">
        <v>63</v>
      </c>
      <c r="C21" s="25" t="s">
        <v>652</v>
      </c>
      <c r="D21" s="22" t="s">
        <v>64</v>
      </c>
      <c r="E21" s="33" t="s">
        <v>60</v>
      </c>
      <c r="F21" s="22" t="s">
        <v>41</v>
      </c>
      <c r="G21" s="45" t="s">
        <v>61</v>
      </c>
    </row>
    <row r="22" spans="1:7" ht="30">
      <c r="A22" s="21">
        <v>41220</v>
      </c>
      <c r="B22" s="22" t="s">
        <v>65</v>
      </c>
      <c r="C22" s="25" t="s">
        <v>653</v>
      </c>
      <c r="D22" s="22" t="s">
        <v>502</v>
      </c>
      <c r="E22" s="33" t="s">
        <v>60</v>
      </c>
      <c r="F22" s="22" t="s">
        <v>41</v>
      </c>
      <c r="G22" s="45" t="s">
        <v>61</v>
      </c>
    </row>
    <row r="23" spans="1:7" ht="30">
      <c r="A23" s="21">
        <v>41310</v>
      </c>
      <c r="B23" s="22" t="s">
        <v>66</v>
      </c>
      <c r="C23" s="25" t="s">
        <v>69</v>
      </c>
      <c r="D23" s="22" t="s">
        <v>67</v>
      </c>
      <c r="E23" s="25" t="s">
        <v>68</v>
      </c>
      <c r="F23" s="22" t="s">
        <v>41</v>
      </c>
      <c r="G23" s="45" t="s">
        <v>61</v>
      </c>
    </row>
    <row r="24" spans="1:7" ht="30">
      <c r="A24" s="21">
        <v>42110</v>
      </c>
      <c r="B24" s="22" t="s">
        <v>70</v>
      </c>
      <c r="C24" s="25" t="s">
        <v>652</v>
      </c>
      <c r="D24" s="22" t="s">
        <v>645</v>
      </c>
      <c r="E24" s="33" t="s">
        <v>60</v>
      </c>
      <c r="F24" s="22" t="s">
        <v>41</v>
      </c>
      <c r="G24" s="45" t="s">
        <v>72</v>
      </c>
    </row>
    <row r="25" spans="1:7" ht="30">
      <c r="A25" s="21">
        <v>42130</v>
      </c>
      <c r="B25" s="22" t="s">
        <v>73</v>
      </c>
      <c r="C25" s="25" t="s">
        <v>652</v>
      </c>
      <c r="D25" s="22" t="s">
        <v>646</v>
      </c>
      <c r="E25" s="33" t="s">
        <v>60</v>
      </c>
      <c r="F25" s="22" t="s">
        <v>41</v>
      </c>
      <c r="G25" s="45" t="s">
        <v>72</v>
      </c>
    </row>
    <row r="26" spans="1:7" ht="30">
      <c r="A26" s="21">
        <v>42140</v>
      </c>
      <c r="B26" s="22" t="s">
        <v>74</v>
      </c>
      <c r="C26" s="25" t="s">
        <v>652</v>
      </c>
      <c r="D26" s="22" t="s">
        <v>646</v>
      </c>
      <c r="E26" s="33" t="s">
        <v>60</v>
      </c>
      <c r="F26" s="22" t="s">
        <v>41</v>
      </c>
      <c r="G26" s="45" t="s">
        <v>72</v>
      </c>
    </row>
    <row r="27" spans="1:7" ht="30">
      <c r="A27" s="21">
        <v>42150</v>
      </c>
      <c r="B27" s="22" t="s">
        <v>75</v>
      </c>
      <c r="C27" s="25" t="s">
        <v>652</v>
      </c>
      <c r="D27" s="22" t="s">
        <v>646</v>
      </c>
      <c r="E27" s="33" t="s">
        <v>60</v>
      </c>
      <c r="F27" s="22" t="s">
        <v>41</v>
      </c>
      <c r="G27" s="45" t="s">
        <v>72</v>
      </c>
    </row>
    <row r="28" spans="1:7" ht="30">
      <c r="A28" s="21">
        <v>42210</v>
      </c>
      <c r="B28" s="22" t="s">
        <v>76</v>
      </c>
      <c r="C28" s="25" t="s">
        <v>652</v>
      </c>
      <c r="D28" s="22" t="s">
        <v>646</v>
      </c>
      <c r="E28" s="33" t="s">
        <v>60</v>
      </c>
      <c r="F28" s="22" t="s">
        <v>41</v>
      </c>
      <c r="G28" s="45" t="s">
        <v>72</v>
      </c>
    </row>
    <row r="29" spans="1:7" ht="30">
      <c r="A29" s="21">
        <v>42220</v>
      </c>
      <c r="B29" s="22" t="s">
        <v>77</v>
      </c>
      <c r="C29" s="25" t="s">
        <v>652</v>
      </c>
      <c r="D29" s="22" t="s">
        <v>646</v>
      </c>
      <c r="E29" s="33" t="s">
        <v>60</v>
      </c>
      <c r="F29" s="22" t="s">
        <v>41</v>
      </c>
      <c r="G29" s="45" t="s">
        <v>72</v>
      </c>
    </row>
    <row r="30" spans="1:7" ht="30">
      <c r="A30" s="21">
        <v>42350</v>
      </c>
      <c r="B30" s="22" t="s">
        <v>78</v>
      </c>
      <c r="C30" s="25" t="s">
        <v>652</v>
      </c>
      <c r="D30" s="22" t="s">
        <v>646</v>
      </c>
      <c r="E30" s="33" t="s">
        <v>60</v>
      </c>
      <c r="F30" s="22" t="s">
        <v>41</v>
      </c>
      <c r="G30" s="45" t="s">
        <v>72</v>
      </c>
    </row>
    <row r="31" spans="1:7" ht="30">
      <c r="A31" s="21">
        <v>42355</v>
      </c>
      <c r="B31" s="22" t="s">
        <v>79</v>
      </c>
      <c r="C31" s="25" t="s">
        <v>652</v>
      </c>
      <c r="D31" s="22" t="s">
        <v>646</v>
      </c>
      <c r="E31" s="33" t="s">
        <v>60</v>
      </c>
      <c r="F31" s="22" t="s">
        <v>41</v>
      </c>
      <c r="G31" s="45" t="s">
        <v>72</v>
      </c>
    </row>
    <row r="32" spans="1:7" ht="30">
      <c r="A32" s="21">
        <v>42360</v>
      </c>
      <c r="B32" s="22" t="s">
        <v>80</v>
      </c>
      <c r="C32" s="25" t="s">
        <v>652</v>
      </c>
      <c r="D32" s="22" t="s">
        <v>646</v>
      </c>
      <c r="E32" s="33" t="s">
        <v>60</v>
      </c>
      <c r="F32" s="22" t="s">
        <v>41</v>
      </c>
      <c r="G32" s="45" t="s">
        <v>72</v>
      </c>
    </row>
    <row r="33" spans="1:7" ht="30">
      <c r="A33" s="21">
        <v>42365</v>
      </c>
      <c r="B33" s="22" t="s">
        <v>81</v>
      </c>
      <c r="C33" s="25" t="s">
        <v>652</v>
      </c>
      <c r="D33" s="22" t="s">
        <v>646</v>
      </c>
      <c r="E33" s="33" t="s">
        <v>60</v>
      </c>
      <c r="F33" s="22" t="s">
        <v>41</v>
      </c>
      <c r="G33" s="45" t="s">
        <v>72</v>
      </c>
    </row>
    <row r="34" spans="1:7">
      <c r="A34" s="21">
        <v>43110</v>
      </c>
      <c r="B34" s="22" t="s">
        <v>82</v>
      </c>
      <c r="C34" s="25" t="s">
        <v>652</v>
      </c>
      <c r="D34" s="22" t="s">
        <v>71</v>
      </c>
      <c r="E34" s="33" t="s">
        <v>60</v>
      </c>
      <c r="F34" s="22" t="s">
        <v>41</v>
      </c>
      <c r="G34" s="45" t="s">
        <v>83</v>
      </c>
    </row>
    <row r="35" spans="1:7">
      <c r="A35" s="21">
        <v>43112</v>
      </c>
      <c r="B35" s="22" t="s">
        <v>84</v>
      </c>
      <c r="C35" s="25" t="s">
        <v>652</v>
      </c>
      <c r="D35" s="22" t="s">
        <v>71</v>
      </c>
      <c r="E35" s="33" t="s">
        <v>60</v>
      </c>
      <c r="F35" s="22" t="s">
        <v>41</v>
      </c>
      <c r="G35" s="45" t="s">
        <v>83</v>
      </c>
    </row>
    <row r="36" spans="1:7" ht="30">
      <c r="A36" s="21">
        <v>43240</v>
      </c>
      <c r="B36" s="22" t="s">
        <v>667</v>
      </c>
      <c r="C36" s="25" t="s">
        <v>653</v>
      </c>
      <c r="D36" s="22" t="s">
        <v>85</v>
      </c>
      <c r="E36" s="33" t="s">
        <v>60</v>
      </c>
      <c r="F36" s="22" t="s">
        <v>41</v>
      </c>
      <c r="G36" s="45" t="s">
        <v>83</v>
      </c>
    </row>
    <row r="37" spans="1:7" ht="45">
      <c r="A37" s="21">
        <v>43270</v>
      </c>
      <c r="B37" s="22" t="s">
        <v>86</v>
      </c>
      <c r="C37" s="25" t="s">
        <v>69</v>
      </c>
      <c r="D37" s="22" t="s">
        <v>503</v>
      </c>
      <c r="E37" s="33" t="s">
        <v>60</v>
      </c>
      <c r="F37" s="22" t="s">
        <v>41</v>
      </c>
      <c r="G37" s="45" t="s">
        <v>83</v>
      </c>
    </row>
    <row r="38" spans="1:7" ht="30">
      <c r="A38" s="21">
        <v>43310</v>
      </c>
      <c r="B38" s="22" t="s">
        <v>87</v>
      </c>
      <c r="C38" s="25" t="s">
        <v>653</v>
      </c>
      <c r="D38" s="22" t="s">
        <v>508</v>
      </c>
      <c r="E38" s="33" t="s">
        <v>88</v>
      </c>
      <c r="F38" s="22" t="s">
        <v>41</v>
      </c>
      <c r="G38" s="45" t="s">
        <v>83</v>
      </c>
    </row>
    <row r="39" spans="1:7" ht="30">
      <c r="A39" s="21">
        <v>43700</v>
      </c>
      <c r="B39" s="22" t="s">
        <v>89</v>
      </c>
      <c r="C39" s="25" t="s">
        <v>69</v>
      </c>
      <c r="D39" s="22" t="s">
        <v>90</v>
      </c>
      <c r="E39" s="33" t="s">
        <v>15</v>
      </c>
      <c r="F39" s="22" t="s">
        <v>41</v>
      </c>
      <c r="G39" s="45" t="s">
        <v>83</v>
      </c>
    </row>
    <row r="40" spans="1:7" ht="30">
      <c r="A40" s="21">
        <v>43750</v>
      </c>
      <c r="B40" s="22" t="s">
        <v>91</v>
      </c>
      <c r="C40" s="25" t="s">
        <v>69</v>
      </c>
      <c r="D40" s="22" t="s">
        <v>92</v>
      </c>
      <c r="E40" s="33" t="s">
        <v>15</v>
      </c>
      <c r="F40" s="22" t="s">
        <v>41</v>
      </c>
      <c r="G40" s="45" t="s">
        <v>83</v>
      </c>
    </row>
    <row r="41" spans="1:7" ht="45">
      <c r="A41" s="21">
        <v>43900</v>
      </c>
      <c r="B41" s="22" t="s">
        <v>93</v>
      </c>
      <c r="C41" s="25" t="s">
        <v>69</v>
      </c>
      <c r="D41" s="22" t="s">
        <v>509</v>
      </c>
      <c r="E41" s="33" t="s">
        <v>60</v>
      </c>
      <c r="F41" s="22" t="s">
        <v>41</v>
      </c>
      <c r="G41" s="45" t="s">
        <v>83</v>
      </c>
    </row>
    <row r="42" spans="1:7" ht="30">
      <c r="A42" s="21">
        <v>43902</v>
      </c>
      <c r="B42" s="22" t="s">
        <v>94</v>
      </c>
      <c r="C42" s="25" t="s">
        <v>69</v>
      </c>
      <c r="D42" s="22" t="s">
        <v>510</v>
      </c>
      <c r="E42" s="33" t="s">
        <v>60</v>
      </c>
      <c r="F42" s="22" t="s">
        <v>41</v>
      </c>
      <c r="G42" s="45" t="s">
        <v>83</v>
      </c>
    </row>
    <row r="43" spans="1:7" ht="30">
      <c r="A43" s="21">
        <v>43905</v>
      </c>
      <c r="B43" s="22" t="s">
        <v>95</v>
      </c>
      <c r="C43" s="25" t="s">
        <v>69</v>
      </c>
      <c r="D43" s="22" t="s">
        <v>511</v>
      </c>
      <c r="E43" s="33" t="s">
        <v>60</v>
      </c>
      <c r="F43" s="22" t="s">
        <v>41</v>
      </c>
      <c r="G43" s="45" t="s">
        <v>83</v>
      </c>
    </row>
    <row r="44" spans="1:7" ht="45">
      <c r="A44" s="21">
        <v>43910</v>
      </c>
      <c r="B44" s="22" t="s">
        <v>96</v>
      </c>
      <c r="C44" s="25" t="s">
        <v>69</v>
      </c>
      <c r="D44" s="22" t="s">
        <v>647</v>
      </c>
      <c r="E44" s="33" t="s">
        <v>15</v>
      </c>
      <c r="F44" s="22" t="s">
        <v>41</v>
      </c>
      <c r="G44" s="45" t="s">
        <v>83</v>
      </c>
    </row>
    <row r="45" spans="1:7" ht="45">
      <c r="A45" s="21">
        <v>43920</v>
      </c>
      <c r="B45" s="22" t="s">
        <v>97</v>
      </c>
      <c r="C45" s="25" t="s">
        <v>69</v>
      </c>
      <c r="D45" s="22" t="s">
        <v>512</v>
      </c>
      <c r="E45" s="33" t="s">
        <v>60</v>
      </c>
      <c r="F45" s="22" t="s">
        <v>41</v>
      </c>
      <c r="G45" s="45" t="s">
        <v>83</v>
      </c>
    </row>
    <row r="46" spans="1:7" ht="30">
      <c r="A46" s="21">
        <v>43925</v>
      </c>
      <c r="B46" s="22" t="s">
        <v>98</v>
      </c>
      <c r="C46" s="25" t="s">
        <v>653</v>
      </c>
      <c r="D46" s="22" t="s">
        <v>99</v>
      </c>
      <c r="E46" s="33" t="s">
        <v>88</v>
      </c>
      <c r="F46" s="22" t="s">
        <v>41</v>
      </c>
      <c r="G46" s="45" t="s">
        <v>83</v>
      </c>
    </row>
    <row r="47" spans="1:7" ht="30">
      <c r="A47" s="21">
        <v>43927</v>
      </c>
      <c r="B47" s="22" t="s">
        <v>100</v>
      </c>
      <c r="C47" s="25" t="s">
        <v>653</v>
      </c>
      <c r="D47" s="22" t="s">
        <v>99</v>
      </c>
      <c r="E47" s="33" t="s">
        <v>88</v>
      </c>
      <c r="F47" s="22" t="s">
        <v>41</v>
      </c>
      <c r="G47" s="45" t="s">
        <v>83</v>
      </c>
    </row>
    <row r="48" spans="1:7" ht="30">
      <c r="A48" s="21">
        <v>43930</v>
      </c>
      <c r="B48" s="22" t="s">
        <v>101</v>
      </c>
      <c r="C48" s="25" t="s">
        <v>653</v>
      </c>
      <c r="D48" s="22" t="s">
        <v>102</v>
      </c>
      <c r="E48" s="33" t="s">
        <v>88</v>
      </c>
      <c r="F48" s="22" t="s">
        <v>41</v>
      </c>
      <c r="G48" s="45" t="s">
        <v>83</v>
      </c>
    </row>
    <row r="49" spans="1:7">
      <c r="A49" s="21">
        <v>43940</v>
      </c>
      <c r="B49" s="22" t="s">
        <v>103</v>
      </c>
      <c r="C49" s="25" t="s">
        <v>69</v>
      </c>
      <c r="D49" s="22" t="s">
        <v>505</v>
      </c>
      <c r="E49" s="33" t="s">
        <v>60</v>
      </c>
      <c r="F49" s="22" t="s">
        <v>41</v>
      </c>
      <c r="G49" s="45" t="s">
        <v>83</v>
      </c>
    </row>
    <row r="50" spans="1:7" ht="30">
      <c r="A50" s="21">
        <v>43950</v>
      </c>
      <c r="B50" s="22" t="s">
        <v>104</v>
      </c>
      <c r="C50" s="25" t="s">
        <v>69</v>
      </c>
      <c r="D50" s="22" t="s">
        <v>504</v>
      </c>
      <c r="E50" s="33" t="s">
        <v>60</v>
      </c>
      <c r="F50" s="22" t="s">
        <v>41</v>
      </c>
      <c r="G50" s="45" t="s">
        <v>83</v>
      </c>
    </row>
    <row r="51" spans="1:7" ht="60">
      <c r="A51" s="21">
        <v>43960</v>
      </c>
      <c r="B51" s="22" t="s">
        <v>105</v>
      </c>
      <c r="C51" s="25" t="s">
        <v>69</v>
      </c>
      <c r="D51" s="22" t="s">
        <v>506</v>
      </c>
      <c r="E51" s="33" t="s">
        <v>15</v>
      </c>
      <c r="F51" s="22" t="s">
        <v>41</v>
      </c>
      <c r="G51" s="45" t="s">
        <v>83</v>
      </c>
    </row>
    <row r="52" spans="1:7" ht="30">
      <c r="A52" s="21">
        <v>43970</v>
      </c>
      <c r="B52" s="22" t="s">
        <v>106</v>
      </c>
      <c r="C52" s="25" t="s">
        <v>69</v>
      </c>
      <c r="D52" s="22" t="s">
        <v>507</v>
      </c>
      <c r="E52" s="33" t="s">
        <v>60</v>
      </c>
      <c r="F52" s="22" t="s">
        <v>41</v>
      </c>
      <c r="G52" s="45" t="s">
        <v>83</v>
      </c>
    </row>
    <row r="53" spans="1:7" ht="30">
      <c r="A53" s="21">
        <v>43980</v>
      </c>
      <c r="B53" s="22" t="s">
        <v>107</v>
      </c>
      <c r="C53" s="25" t="s">
        <v>69</v>
      </c>
      <c r="D53" s="22" t="s">
        <v>108</v>
      </c>
      <c r="E53" s="33" t="s">
        <v>60</v>
      </c>
      <c r="F53" s="22" t="s">
        <v>41</v>
      </c>
      <c r="G53" s="45" t="s">
        <v>83</v>
      </c>
    </row>
    <row r="54" spans="1:7" ht="30">
      <c r="A54" s="21">
        <v>43990</v>
      </c>
      <c r="B54" s="22" t="s">
        <v>109</v>
      </c>
      <c r="C54" s="25" t="s">
        <v>69</v>
      </c>
      <c r="D54" s="22" t="s">
        <v>110</v>
      </c>
      <c r="E54" s="33" t="s">
        <v>60</v>
      </c>
      <c r="F54" s="22" t="s">
        <v>41</v>
      </c>
      <c r="G54" s="45" t="s">
        <v>83</v>
      </c>
    </row>
    <row r="55" spans="1:7" ht="45">
      <c r="A55" s="21">
        <v>45100</v>
      </c>
      <c r="B55" s="22" t="s">
        <v>111</v>
      </c>
      <c r="C55" s="25" t="s">
        <v>652</v>
      </c>
      <c r="D55" s="22" t="s">
        <v>515</v>
      </c>
      <c r="E55" s="33" t="s">
        <v>112</v>
      </c>
      <c r="F55" s="22" t="s">
        <v>41</v>
      </c>
      <c r="G55" s="45" t="s">
        <v>113</v>
      </c>
    </row>
    <row r="56" spans="1:7">
      <c r="A56" s="21">
        <v>45110</v>
      </c>
      <c r="B56" s="22" t="s">
        <v>114</v>
      </c>
      <c r="C56" s="25" t="s">
        <v>652</v>
      </c>
      <c r="D56" s="22" t="s">
        <v>513</v>
      </c>
      <c r="E56" s="33" t="s">
        <v>115</v>
      </c>
      <c r="F56" s="22" t="s">
        <v>41</v>
      </c>
      <c r="G56" s="45" t="s">
        <v>113</v>
      </c>
    </row>
    <row r="57" spans="1:7">
      <c r="A57" s="21">
        <v>45115</v>
      </c>
      <c r="B57" s="22" t="s">
        <v>116</v>
      </c>
      <c r="C57" s="25" t="s">
        <v>652</v>
      </c>
      <c r="D57" s="22" t="s">
        <v>514</v>
      </c>
      <c r="E57" s="33" t="s">
        <v>115</v>
      </c>
      <c r="F57" s="22" t="s">
        <v>41</v>
      </c>
      <c r="G57" s="45" t="s">
        <v>113</v>
      </c>
    </row>
    <row r="58" spans="1:7" ht="60">
      <c r="A58" s="21">
        <v>45200</v>
      </c>
      <c r="B58" s="22" t="s">
        <v>117</v>
      </c>
      <c r="C58" s="25" t="s">
        <v>652</v>
      </c>
      <c r="D58" s="22" t="s">
        <v>516</v>
      </c>
      <c r="E58" s="33" t="s">
        <v>112</v>
      </c>
      <c r="F58" s="22" t="s">
        <v>41</v>
      </c>
      <c r="G58" s="45" t="s">
        <v>118</v>
      </c>
    </row>
    <row r="59" spans="1:7" ht="60">
      <c r="A59" s="21">
        <v>45210</v>
      </c>
      <c r="B59" s="22" t="s">
        <v>119</v>
      </c>
      <c r="C59" s="25" t="s">
        <v>652</v>
      </c>
      <c r="D59" s="22" t="s">
        <v>516</v>
      </c>
      <c r="E59" s="33" t="s">
        <v>112</v>
      </c>
      <c r="F59" s="22" t="s">
        <v>41</v>
      </c>
      <c r="G59" s="45" t="s">
        <v>118</v>
      </c>
    </row>
    <row r="60" spans="1:7" ht="60">
      <c r="A60" s="21">
        <v>45300</v>
      </c>
      <c r="B60" s="22" t="s">
        <v>120</v>
      </c>
      <c r="C60" s="25" t="s">
        <v>652</v>
      </c>
      <c r="D60" s="22" t="s">
        <v>517</v>
      </c>
      <c r="E60" s="33" t="s">
        <v>112</v>
      </c>
      <c r="F60" s="22" t="s">
        <v>41</v>
      </c>
      <c r="G60" s="45" t="s">
        <v>118</v>
      </c>
    </row>
    <row r="61" spans="1:7" ht="60">
      <c r="A61" s="21">
        <v>45400</v>
      </c>
      <c r="B61" s="22" t="s">
        <v>121</v>
      </c>
      <c r="C61" s="25" t="s">
        <v>652</v>
      </c>
      <c r="D61" s="22" t="s">
        <v>518</v>
      </c>
      <c r="E61" s="33" t="s">
        <v>112</v>
      </c>
      <c r="F61" s="22" t="s">
        <v>41</v>
      </c>
      <c r="G61" s="45" t="s">
        <v>118</v>
      </c>
    </row>
    <row r="62" spans="1:7" ht="60">
      <c r="A62" s="21">
        <v>45500</v>
      </c>
      <c r="B62" s="22" t="s">
        <v>122</v>
      </c>
      <c r="C62" s="25" t="s">
        <v>652</v>
      </c>
      <c r="D62" s="22" t="s">
        <v>519</v>
      </c>
      <c r="E62" s="33" t="s">
        <v>112</v>
      </c>
      <c r="F62" s="22" t="s">
        <v>41</v>
      </c>
      <c r="G62" s="45" t="s">
        <v>118</v>
      </c>
    </row>
    <row r="63" spans="1:7" ht="60">
      <c r="A63" s="21">
        <v>45550</v>
      </c>
      <c r="B63" s="22" t="s">
        <v>123</v>
      </c>
      <c r="C63" s="25" t="s">
        <v>652</v>
      </c>
      <c r="D63" s="22" t="s">
        <v>516</v>
      </c>
      <c r="E63" s="33" t="s">
        <v>112</v>
      </c>
      <c r="F63" s="22" t="s">
        <v>41</v>
      </c>
      <c r="G63" s="45" t="s">
        <v>118</v>
      </c>
    </row>
    <row r="64" spans="1:7" ht="45">
      <c r="A64" s="21">
        <v>45900</v>
      </c>
      <c r="B64" s="22" t="s">
        <v>124</v>
      </c>
      <c r="C64" s="25" t="s">
        <v>69</v>
      </c>
      <c r="D64" s="22" t="s">
        <v>528</v>
      </c>
      <c r="E64" s="33" t="s">
        <v>112</v>
      </c>
      <c r="F64" s="22" t="s">
        <v>41</v>
      </c>
      <c r="G64" s="45" t="s">
        <v>118</v>
      </c>
    </row>
    <row r="65" spans="1:7" ht="45">
      <c r="A65" s="21">
        <v>46110</v>
      </c>
      <c r="B65" s="22" t="s">
        <v>125</v>
      </c>
      <c r="C65" s="25" t="s">
        <v>652</v>
      </c>
      <c r="D65" s="22" t="s">
        <v>529</v>
      </c>
      <c r="E65" s="33" t="s">
        <v>126</v>
      </c>
      <c r="F65" s="22" t="s">
        <v>41</v>
      </c>
      <c r="G65" s="45" t="s">
        <v>127</v>
      </c>
    </row>
    <row r="66" spans="1:7" ht="30">
      <c r="A66" s="21">
        <v>46120</v>
      </c>
      <c r="B66" s="22" t="s">
        <v>128</v>
      </c>
      <c r="C66" s="25" t="s">
        <v>652</v>
      </c>
      <c r="D66" s="22" t="s">
        <v>681</v>
      </c>
      <c r="E66" s="33" t="s">
        <v>129</v>
      </c>
      <c r="F66" s="22" t="s">
        <v>41</v>
      </c>
      <c r="G66" s="45" t="s">
        <v>127</v>
      </c>
    </row>
    <row r="67" spans="1:7" ht="30">
      <c r="A67" s="21">
        <v>46130</v>
      </c>
      <c r="B67" s="22" t="s">
        <v>130</v>
      </c>
      <c r="C67" s="25" t="s">
        <v>652</v>
      </c>
      <c r="D67" s="22" t="s">
        <v>530</v>
      </c>
      <c r="E67" s="33" t="s">
        <v>129</v>
      </c>
      <c r="F67" s="28" t="s">
        <v>41</v>
      </c>
      <c r="G67" s="45" t="s">
        <v>127</v>
      </c>
    </row>
    <row r="68" spans="1:7">
      <c r="A68" s="21">
        <v>46140</v>
      </c>
      <c r="B68" s="22" t="s">
        <v>131</v>
      </c>
      <c r="C68" s="25" t="s">
        <v>652</v>
      </c>
      <c r="D68" s="22" t="s">
        <v>136</v>
      </c>
      <c r="E68" s="33" t="s">
        <v>129</v>
      </c>
      <c r="F68" s="22" t="s">
        <v>41</v>
      </c>
      <c r="G68" s="45" t="s">
        <v>127</v>
      </c>
    </row>
    <row r="69" spans="1:7" ht="60">
      <c r="A69" s="21">
        <v>46210</v>
      </c>
      <c r="B69" s="22" t="s">
        <v>132</v>
      </c>
      <c r="C69" s="25" t="s">
        <v>652</v>
      </c>
      <c r="D69" s="22" t="s">
        <v>682</v>
      </c>
      <c r="E69" s="33" t="s">
        <v>129</v>
      </c>
      <c r="F69" s="22" t="s">
        <v>41</v>
      </c>
      <c r="G69" s="45" t="s">
        <v>127</v>
      </c>
    </row>
    <row r="70" spans="1:7">
      <c r="A70" s="21">
        <v>46310</v>
      </c>
      <c r="B70" s="22" t="s">
        <v>133</v>
      </c>
      <c r="C70" s="25" t="s">
        <v>652</v>
      </c>
      <c r="D70" s="22" t="s">
        <v>136</v>
      </c>
      <c r="E70" s="33" t="s">
        <v>129</v>
      </c>
      <c r="F70" s="22" t="s">
        <v>41</v>
      </c>
      <c r="G70" s="45" t="s">
        <v>127</v>
      </c>
    </row>
    <row r="71" spans="1:7">
      <c r="A71" s="21">
        <v>46320</v>
      </c>
      <c r="B71" s="22" t="s">
        <v>135</v>
      </c>
      <c r="C71" s="25" t="s">
        <v>652</v>
      </c>
      <c r="D71" s="22" t="s">
        <v>136</v>
      </c>
      <c r="E71" s="33" t="s">
        <v>129</v>
      </c>
      <c r="F71" s="22" t="s">
        <v>41</v>
      </c>
      <c r="G71" s="45" t="s">
        <v>127</v>
      </c>
    </row>
    <row r="72" spans="1:7">
      <c r="A72" s="21">
        <v>46330</v>
      </c>
      <c r="B72" s="22" t="s">
        <v>137</v>
      </c>
      <c r="C72" s="25" t="s">
        <v>652</v>
      </c>
      <c r="D72" s="22" t="s">
        <v>136</v>
      </c>
      <c r="E72" s="33" t="s">
        <v>129</v>
      </c>
      <c r="F72" s="22" t="s">
        <v>41</v>
      </c>
      <c r="G72" s="45" t="s">
        <v>127</v>
      </c>
    </row>
    <row r="73" spans="1:7">
      <c r="A73" s="21">
        <v>46340</v>
      </c>
      <c r="B73" s="22" t="s">
        <v>138</v>
      </c>
      <c r="C73" s="25" t="s">
        <v>652</v>
      </c>
      <c r="D73" s="22" t="s">
        <v>136</v>
      </c>
      <c r="E73" s="32" t="s">
        <v>129</v>
      </c>
      <c r="F73" s="22" t="s">
        <v>41</v>
      </c>
      <c r="G73" s="45" t="s">
        <v>127</v>
      </c>
    </row>
    <row r="74" spans="1:7" ht="30">
      <c r="A74" s="21">
        <v>46410</v>
      </c>
      <c r="B74" s="22" t="s">
        <v>139</v>
      </c>
      <c r="C74" s="25" t="s">
        <v>652</v>
      </c>
      <c r="D74" s="22" t="s">
        <v>532</v>
      </c>
      <c r="E74" s="33" t="s">
        <v>129</v>
      </c>
      <c r="F74" s="22" t="s">
        <v>41</v>
      </c>
      <c r="G74" s="45" t="s">
        <v>127</v>
      </c>
    </row>
    <row r="75" spans="1:7" ht="30">
      <c r="A75" s="21">
        <v>46420</v>
      </c>
      <c r="B75" s="22" t="s">
        <v>140</v>
      </c>
      <c r="C75" s="25" t="s">
        <v>652</v>
      </c>
      <c r="D75" s="22" t="s">
        <v>531</v>
      </c>
      <c r="E75" s="33" t="s">
        <v>129</v>
      </c>
      <c r="F75" s="22" t="s">
        <v>41</v>
      </c>
      <c r="G75" s="45" t="s">
        <v>127</v>
      </c>
    </row>
    <row r="76" spans="1:7">
      <c r="A76" s="21">
        <v>46430</v>
      </c>
      <c r="B76" s="22" t="s">
        <v>141</v>
      </c>
      <c r="C76" s="25" t="s">
        <v>652</v>
      </c>
      <c r="D76" s="22" t="s">
        <v>533</v>
      </c>
      <c r="E76" s="33" t="s">
        <v>129</v>
      </c>
      <c r="F76" s="22" t="s">
        <v>41</v>
      </c>
      <c r="G76" s="45" t="s">
        <v>127</v>
      </c>
    </row>
    <row r="77" spans="1:7">
      <c r="A77" s="21">
        <v>46600</v>
      </c>
      <c r="B77" s="22" t="s">
        <v>142</v>
      </c>
      <c r="C77" s="25" t="s">
        <v>652</v>
      </c>
      <c r="D77" s="22" t="s">
        <v>143</v>
      </c>
      <c r="E77" s="33" t="s">
        <v>129</v>
      </c>
      <c r="F77" s="22" t="s">
        <v>41</v>
      </c>
      <c r="G77" s="45" t="s">
        <v>127</v>
      </c>
    </row>
    <row r="78" spans="1:7" ht="30">
      <c r="A78" s="26">
        <v>46610</v>
      </c>
      <c r="B78" s="22" t="s">
        <v>144</v>
      </c>
      <c r="C78" s="25" t="s">
        <v>652</v>
      </c>
      <c r="D78" s="27" t="s">
        <v>134</v>
      </c>
      <c r="E78" s="33" t="s">
        <v>129</v>
      </c>
      <c r="F78" s="22" t="s">
        <v>41</v>
      </c>
      <c r="G78" s="45" t="s">
        <v>127</v>
      </c>
    </row>
    <row r="79" spans="1:7" ht="75">
      <c r="A79" s="21">
        <v>47110</v>
      </c>
      <c r="B79" s="22" t="s">
        <v>145</v>
      </c>
      <c r="C79" s="25" t="s">
        <v>69</v>
      </c>
      <c r="D79" s="22" t="s">
        <v>534</v>
      </c>
      <c r="E79" s="33" t="s">
        <v>146</v>
      </c>
      <c r="F79" s="22" t="s">
        <v>41</v>
      </c>
      <c r="G79" s="45" t="s">
        <v>147</v>
      </c>
    </row>
    <row r="80" spans="1:7" ht="30">
      <c r="A80" s="21">
        <v>47111</v>
      </c>
      <c r="B80" s="22" t="s">
        <v>148</v>
      </c>
      <c r="C80" s="25" t="s">
        <v>652</v>
      </c>
      <c r="D80" s="22" t="s">
        <v>535</v>
      </c>
      <c r="E80" s="32" t="s">
        <v>709</v>
      </c>
      <c r="F80" s="22" t="s">
        <v>41</v>
      </c>
      <c r="G80" s="45" t="s">
        <v>147</v>
      </c>
    </row>
    <row r="81" spans="1:7" ht="30">
      <c r="A81" s="21">
        <v>47112</v>
      </c>
      <c r="B81" s="22" t="s">
        <v>149</v>
      </c>
      <c r="C81" s="25" t="s">
        <v>652</v>
      </c>
      <c r="D81" s="22" t="s">
        <v>536</v>
      </c>
      <c r="E81" s="32" t="s">
        <v>112</v>
      </c>
      <c r="F81" s="22" t="s">
        <v>41</v>
      </c>
      <c r="G81" s="45" t="s">
        <v>147</v>
      </c>
    </row>
    <row r="82" spans="1:7">
      <c r="A82" s="21">
        <v>47113</v>
      </c>
      <c r="B82" s="22" t="s">
        <v>150</v>
      </c>
      <c r="C82" s="25" t="s">
        <v>652</v>
      </c>
      <c r="D82" s="22" t="s">
        <v>537</v>
      </c>
      <c r="E82" s="32" t="s">
        <v>112</v>
      </c>
      <c r="F82" s="28" t="s">
        <v>41</v>
      </c>
      <c r="G82" s="47" t="s">
        <v>147</v>
      </c>
    </row>
    <row r="83" spans="1:7">
      <c r="A83" s="21">
        <v>47114</v>
      </c>
      <c r="B83" s="22" t="s">
        <v>151</v>
      </c>
      <c r="C83" s="25" t="s">
        <v>652</v>
      </c>
      <c r="D83" s="22" t="s">
        <v>136</v>
      </c>
      <c r="E83" s="33" t="s">
        <v>115</v>
      </c>
      <c r="F83" s="22" t="s">
        <v>41</v>
      </c>
      <c r="G83" s="45" t="s">
        <v>147</v>
      </c>
    </row>
    <row r="84" spans="1:7" ht="30">
      <c r="A84" s="21">
        <v>47116</v>
      </c>
      <c r="B84" s="22" t="s">
        <v>152</v>
      </c>
      <c r="C84" s="25" t="s">
        <v>652</v>
      </c>
      <c r="D84" s="22" t="s">
        <v>538</v>
      </c>
      <c r="E84" s="32" t="s">
        <v>709</v>
      </c>
      <c r="F84" s="28" t="s">
        <v>41</v>
      </c>
      <c r="G84" s="47" t="s">
        <v>147</v>
      </c>
    </row>
    <row r="85" spans="1:7" ht="30">
      <c r="A85" s="21">
        <v>47130</v>
      </c>
      <c r="B85" s="22" t="s">
        <v>153</v>
      </c>
      <c r="C85" s="25" t="s">
        <v>652</v>
      </c>
      <c r="D85" s="22" t="s">
        <v>683</v>
      </c>
      <c r="E85" s="33" t="s">
        <v>60</v>
      </c>
      <c r="F85" s="22" t="s">
        <v>41</v>
      </c>
      <c r="G85" s="45" t="s">
        <v>147</v>
      </c>
    </row>
    <row r="86" spans="1:7">
      <c r="A86" s="21">
        <v>47200</v>
      </c>
      <c r="B86" s="22" t="s">
        <v>154</v>
      </c>
      <c r="C86" s="25" t="s">
        <v>652</v>
      </c>
      <c r="D86" s="22" t="s">
        <v>539</v>
      </c>
      <c r="E86" s="33" t="s">
        <v>115</v>
      </c>
      <c r="F86" s="22" t="s">
        <v>41</v>
      </c>
      <c r="G86" s="45" t="s">
        <v>147</v>
      </c>
    </row>
    <row r="87" spans="1:7">
      <c r="A87" s="21">
        <v>47201</v>
      </c>
      <c r="B87" s="22" t="s">
        <v>155</v>
      </c>
      <c r="C87" s="25" t="s">
        <v>652</v>
      </c>
      <c r="D87" s="22" t="s">
        <v>539</v>
      </c>
      <c r="E87" s="33" t="s">
        <v>115</v>
      </c>
      <c r="F87" s="22" t="s">
        <v>41</v>
      </c>
      <c r="G87" s="45" t="s">
        <v>147</v>
      </c>
    </row>
    <row r="88" spans="1:7" ht="30">
      <c r="A88" s="21">
        <v>47310</v>
      </c>
      <c r="B88" s="22" t="s">
        <v>156</v>
      </c>
      <c r="C88" s="25" t="s">
        <v>69</v>
      </c>
      <c r="D88" s="22" t="s">
        <v>157</v>
      </c>
      <c r="E88" s="33" t="s">
        <v>15</v>
      </c>
      <c r="F88" s="22" t="s">
        <v>41</v>
      </c>
      <c r="G88" s="45" t="s">
        <v>147</v>
      </c>
    </row>
    <row r="89" spans="1:7" ht="30">
      <c r="A89" s="21">
        <v>48210</v>
      </c>
      <c r="B89" s="22" t="s">
        <v>158</v>
      </c>
      <c r="C89" s="25" t="s">
        <v>69</v>
      </c>
      <c r="D89" s="22" t="s">
        <v>159</v>
      </c>
      <c r="E89" s="33" t="s">
        <v>15</v>
      </c>
      <c r="F89" s="22" t="s">
        <v>41</v>
      </c>
      <c r="G89" s="45" t="s">
        <v>160</v>
      </c>
    </row>
    <row r="90" spans="1:7" ht="30">
      <c r="A90" s="21">
        <v>48215</v>
      </c>
      <c r="B90" s="22" t="s">
        <v>161</v>
      </c>
      <c r="C90" s="25" t="s">
        <v>652</v>
      </c>
      <c r="D90" s="22" t="s">
        <v>540</v>
      </c>
      <c r="E90" s="32" t="s">
        <v>483</v>
      </c>
      <c r="F90" s="22" t="s">
        <v>41</v>
      </c>
      <c r="G90" s="45" t="s">
        <v>160</v>
      </c>
    </row>
    <row r="91" spans="1:7" ht="45">
      <c r="A91" s="21">
        <v>48220</v>
      </c>
      <c r="B91" s="22" t="s">
        <v>162</v>
      </c>
      <c r="C91" s="25" t="s">
        <v>69</v>
      </c>
      <c r="D91" s="22" t="s">
        <v>163</v>
      </c>
      <c r="E91" s="33" t="s">
        <v>15</v>
      </c>
      <c r="F91" s="22" t="s">
        <v>41</v>
      </c>
      <c r="G91" s="45" t="s">
        <v>160</v>
      </c>
    </row>
    <row r="92" spans="1:7" ht="30">
      <c r="A92" s="21">
        <v>48240</v>
      </c>
      <c r="B92" s="22" t="s">
        <v>164</v>
      </c>
      <c r="C92" s="25" t="s">
        <v>69</v>
      </c>
      <c r="D92" s="22" t="s">
        <v>165</v>
      </c>
      <c r="E92" s="33" t="s">
        <v>15</v>
      </c>
      <c r="F92" s="22" t="s">
        <v>41</v>
      </c>
      <c r="G92" s="45" t="s">
        <v>160</v>
      </c>
    </row>
    <row r="93" spans="1:7" ht="30">
      <c r="A93" s="21">
        <v>48260</v>
      </c>
      <c r="B93" s="22" t="s">
        <v>166</v>
      </c>
      <c r="C93" s="25" t="s">
        <v>652</v>
      </c>
      <c r="D93" s="22" t="s">
        <v>684</v>
      </c>
      <c r="E93" s="33" t="s">
        <v>60</v>
      </c>
      <c r="F93" s="22" t="s">
        <v>41</v>
      </c>
      <c r="G93" s="45" t="s">
        <v>160</v>
      </c>
    </row>
    <row r="94" spans="1:7" ht="30">
      <c r="A94" s="21">
        <v>48300</v>
      </c>
      <c r="B94" s="22" t="s">
        <v>167</v>
      </c>
      <c r="C94" s="25" t="s">
        <v>69</v>
      </c>
      <c r="D94" s="22" t="s">
        <v>168</v>
      </c>
      <c r="E94" s="33" t="s">
        <v>15</v>
      </c>
      <c r="F94" s="22" t="s">
        <v>41</v>
      </c>
      <c r="G94" s="45" t="s">
        <v>160</v>
      </c>
    </row>
    <row r="95" spans="1:7" ht="30">
      <c r="A95" s="21">
        <v>48500</v>
      </c>
      <c r="B95" s="22" t="s">
        <v>169</v>
      </c>
      <c r="C95" s="25" t="s">
        <v>69</v>
      </c>
      <c r="D95" s="22" t="s">
        <v>170</v>
      </c>
      <c r="E95" s="33" t="s">
        <v>15</v>
      </c>
      <c r="F95" s="22" t="s">
        <v>41</v>
      </c>
      <c r="G95" s="45" t="s">
        <v>171</v>
      </c>
    </row>
    <row r="96" spans="1:7">
      <c r="A96" s="21">
        <v>49170</v>
      </c>
      <c r="B96" s="22" t="s">
        <v>172</v>
      </c>
      <c r="C96" s="25" t="s">
        <v>652</v>
      </c>
      <c r="D96" s="22" t="s">
        <v>173</v>
      </c>
      <c r="E96" s="33" t="s">
        <v>115</v>
      </c>
      <c r="F96" s="22" t="s">
        <v>41</v>
      </c>
      <c r="G96" s="45" t="s">
        <v>174</v>
      </c>
    </row>
    <row r="97" spans="1:7" ht="30">
      <c r="A97" s="21">
        <v>49190</v>
      </c>
      <c r="B97" s="22" t="s">
        <v>175</v>
      </c>
      <c r="C97" s="25" t="s">
        <v>652</v>
      </c>
      <c r="D97" s="22" t="s">
        <v>545</v>
      </c>
      <c r="E97" s="33" t="s">
        <v>60</v>
      </c>
      <c r="F97" s="22" t="s">
        <v>41</v>
      </c>
      <c r="G97" s="45" t="s">
        <v>174</v>
      </c>
    </row>
    <row r="98" spans="1:7" ht="30">
      <c r="A98" s="21">
        <v>49200</v>
      </c>
      <c r="B98" s="22" t="s">
        <v>176</v>
      </c>
      <c r="C98" s="25" t="s">
        <v>69</v>
      </c>
      <c r="D98" s="22" t="s">
        <v>177</v>
      </c>
      <c r="E98" s="33" t="s">
        <v>15</v>
      </c>
      <c r="F98" s="22" t="s">
        <v>41</v>
      </c>
      <c r="G98" s="45" t="s">
        <v>174</v>
      </c>
    </row>
    <row r="99" spans="1:7" ht="30">
      <c r="A99" s="21">
        <v>49210</v>
      </c>
      <c r="B99" s="22" t="s">
        <v>178</v>
      </c>
      <c r="C99" s="25" t="s">
        <v>69</v>
      </c>
      <c r="D99" s="22" t="s">
        <v>179</v>
      </c>
      <c r="E99" s="33" t="s">
        <v>15</v>
      </c>
      <c r="F99" s="22" t="s">
        <v>41</v>
      </c>
      <c r="G99" s="45" t="s">
        <v>174</v>
      </c>
    </row>
    <row r="100" spans="1:7">
      <c r="A100" s="21">
        <v>49240</v>
      </c>
      <c r="B100" s="22" t="s">
        <v>180</v>
      </c>
      <c r="C100" s="25" t="s">
        <v>652</v>
      </c>
      <c r="D100" s="22" t="s">
        <v>173</v>
      </c>
      <c r="E100" s="33" t="s">
        <v>115</v>
      </c>
      <c r="F100" s="22" t="s">
        <v>41</v>
      </c>
      <c r="G100" s="45" t="s">
        <v>174</v>
      </c>
    </row>
    <row r="101" spans="1:7">
      <c r="A101" s="21">
        <v>49250</v>
      </c>
      <c r="B101" s="22" t="s">
        <v>181</v>
      </c>
      <c r="C101" s="25" t="s">
        <v>652</v>
      </c>
      <c r="D101" s="22" t="s">
        <v>173</v>
      </c>
      <c r="E101" s="33" t="s">
        <v>115</v>
      </c>
      <c r="F101" s="22" t="s">
        <v>41</v>
      </c>
      <c r="G101" s="45" t="s">
        <v>174</v>
      </c>
    </row>
    <row r="102" spans="1:7">
      <c r="A102" s="21">
        <v>49255</v>
      </c>
      <c r="B102" s="22" t="s">
        <v>182</v>
      </c>
      <c r="C102" s="25" t="s">
        <v>652</v>
      </c>
      <c r="D102" s="22" t="s">
        <v>173</v>
      </c>
      <c r="E102" s="33" t="s">
        <v>115</v>
      </c>
      <c r="F102" s="22" t="s">
        <v>41</v>
      </c>
      <c r="G102" s="45" t="s">
        <v>174</v>
      </c>
    </row>
    <row r="103" spans="1:7">
      <c r="A103" s="21">
        <v>49270</v>
      </c>
      <c r="B103" s="22" t="s">
        <v>183</v>
      </c>
      <c r="C103" s="25" t="s">
        <v>652</v>
      </c>
      <c r="D103" s="22" t="s">
        <v>136</v>
      </c>
      <c r="E103" s="33" t="s">
        <v>129</v>
      </c>
      <c r="F103" s="22" t="s">
        <v>41</v>
      </c>
      <c r="G103" s="45" t="s">
        <v>174</v>
      </c>
    </row>
    <row r="104" spans="1:7" ht="30">
      <c r="A104" s="21">
        <v>49310</v>
      </c>
      <c r="B104" s="22" t="s">
        <v>184</v>
      </c>
      <c r="C104" s="25" t="s">
        <v>69</v>
      </c>
      <c r="D104" s="22" t="s">
        <v>185</v>
      </c>
      <c r="E104" s="33" t="s">
        <v>15</v>
      </c>
      <c r="F104" s="22" t="s">
        <v>41</v>
      </c>
      <c r="G104" s="45" t="s">
        <v>174</v>
      </c>
    </row>
    <row r="105" spans="1:7" ht="75">
      <c r="A105" s="21">
        <v>49320</v>
      </c>
      <c r="B105" s="22" t="s">
        <v>186</v>
      </c>
      <c r="C105" s="25" t="s">
        <v>69</v>
      </c>
      <c r="D105" s="22" t="s">
        <v>546</v>
      </c>
      <c r="E105" s="33" t="s">
        <v>15</v>
      </c>
      <c r="F105" s="22" t="s">
        <v>41</v>
      </c>
      <c r="G105" s="45" t="s">
        <v>174</v>
      </c>
    </row>
    <row r="106" spans="1:7" ht="60">
      <c r="A106" s="21">
        <v>49330</v>
      </c>
      <c r="B106" s="22" t="s">
        <v>187</v>
      </c>
      <c r="C106" s="25" t="s">
        <v>69</v>
      </c>
      <c r="D106" s="22" t="s">
        <v>547</v>
      </c>
      <c r="E106" s="33" t="s">
        <v>15</v>
      </c>
      <c r="F106" s="22" t="s">
        <v>41</v>
      </c>
      <c r="G106" s="45" t="s">
        <v>174</v>
      </c>
    </row>
    <row r="107" spans="1:7" ht="30">
      <c r="A107" s="21">
        <v>49340</v>
      </c>
      <c r="B107" s="22" t="s">
        <v>188</v>
      </c>
      <c r="C107" s="25" t="s">
        <v>69</v>
      </c>
      <c r="D107" s="22" t="s">
        <v>548</v>
      </c>
      <c r="E107" s="33" t="s">
        <v>15</v>
      </c>
      <c r="F107" s="22" t="s">
        <v>41</v>
      </c>
      <c r="G107" s="45" t="s">
        <v>174</v>
      </c>
    </row>
    <row r="108" spans="1:7" ht="30">
      <c r="A108" s="21">
        <v>49350</v>
      </c>
      <c r="B108" s="22" t="s">
        <v>189</v>
      </c>
      <c r="C108" s="25" t="s">
        <v>652</v>
      </c>
      <c r="D108" s="22" t="s">
        <v>685</v>
      </c>
      <c r="E108" s="32" t="s">
        <v>709</v>
      </c>
      <c r="F108" s="22" t="s">
        <v>41</v>
      </c>
      <c r="G108" s="45" t="s">
        <v>174</v>
      </c>
    </row>
    <row r="109" spans="1:7" ht="45">
      <c r="A109" s="21">
        <v>49410</v>
      </c>
      <c r="B109" s="22" t="s">
        <v>190</v>
      </c>
      <c r="C109" s="25" t="s">
        <v>652</v>
      </c>
      <c r="D109" s="22" t="s">
        <v>549</v>
      </c>
      <c r="E109" s="32" t="s">
        <v>709</v>
      </c>
      <c r="F109" s="22" t="s">
        <v>41</v>
      </c>
      <c r="G109" s="45" t="s">
        <v>174</v>
      </c>
    </row>
    <row r="110" spans="1:7" ht="60">
      <c r="A110" s="21">
        <v>49420</v>
      </c>
      <c r="B110" s="22" t="s">
        <v>191</v>
      </c>
      <c r="C110" s="25" t="s">
        <v>652</v>
      </c>
      <c r="D110" s="22" t="s">
        <v>686</v>
      </c>
      <c r="E110" s="32" t="s">
        <v>709</v>
      </c>
      <c r="F110" s="22" t="s">
        <v>41</v>
      </c>
      <c r="G110" s="45" t="s">
        <v>174</v>
      </c>
    </row>
    <row r="111" spans="1:7" ht="30">
      <c r="A111" s="21">
        <v>49520</v>
      </c>
      <c r="B111" s="22" t="s">
        <v>192</v>
      </c>
      <c r="C111" s="25" t="s">
        <v>69</v>
      </c>
      <c r="D111" s="22" t="s">
        <v>193</v>
      </c>
      <c r="E111" s="33" t="s">
        <v>15</v>
      </c>
      <c r="F111" s="22" t="s">
        <v>41</v>
      </c>
      <c r="G111" s="45" t="s">
        <v>174</v>
      </c>
    </row>
    <row r="112" spans="1:7" ht="30">
      <c r="A112" s="21">
        <v>49530</v>
      </c>
      <c r="B112" s="22" t="s">
        <v>194</v>
      </c>
      <c r="C112" s="25" t="s">
        <v>69</v>
      </c>
      <c r="D112" s="22" t="s">
        <v>195</v>
      </c>
      <c r="E112" s="33" t="s">
        <v>15</v>
      </c>
      <c r="F112" s="22" t="s">
        <v>41</v>
      </c>
      <c r="G112" s="45" t="s">
        <v>174</v>
      </c>
    </row>
    <row r="113" spans="1:7" ht="30">
      <c r="A113" s="21">
        <v>49560</v>
      </c>
      <c r="B113" s="22" t="s">
        <v>196</v>
      </c>
      <c r="C113" s="25" t="s">
        <v>69</v>
      </c>
      <c r="D113" s="22" t="s">
        <v>197</v>
      </c>
      <c r="E113" s="33" t="s">
        <v>15</v>
      </c>
      <c r="F113" s="22" t="s">
        <v>41</v>
      </c>
      <c r="G113" s="45" t="s">
        <v>174</v>
      </c>
    </row>
    <row r="114" spans="1:7" ht="30">
      <c r="A114" s="21">
        <v>49565</v>
      </c>
      <c r="B114" s="22" t="s">
        <v>198</v>
      </c>
      <c r="C114" s="25" t="s">
        <v>69</v>
      </c>
      <c r="D114" s="22" t="s">
        <v>199</v>
      </c>
      <c r="E114" s="33" t="s">
        <v>15</v>
      </c>
      <c r="F114" s="22" t="s">
        <v>41</v>
      </c>
      <c r="G114" s="45" t="s">
        <v>174</v>
      </c>
    </row>
    <row r="115" spans="1:7" ht="30">
      <c r="A115" s="21">
        <v>49610</v>
      </c>
      <c r="B115" s="22" t="s">
        <v>200</v>
      </c>
      <c r="C115" s="25" t="s">
        <v>69</v>
      </c>
      <c r="D115" s="22" t="s">
        <v>201</v>
      </c>
      <c r="E115" s="33" t="s">
        <v>15</v>
      </c>
      <c r="F115" s="22" t="s">
        <v>41</v>
      </c>
      <c r="G115" s="45" t="s">
        <v>174</v>
      </c>
    </row>
    <row r="116" spans="1:7" ht="30">
      <c r="A116" s="21">
        <v>49620</v>
      </c>
      <c r="B116" s="22" t="s">
        <v>202</v>
      </c>
      <c r="C116" s="25" t="s">
        <v>69</v>
      </c>
      <c r="D116" s="22" t="s">
        <v>203</v>
      </c>
      <c r="E116" s="33" t="s">
        <v>15</v>
      </c>
      <c r="F116" s="22" t="s">
        <v>41</v>
      </c>
      <c r="G116" s="45" t="s">
        <v>174</v>
      </c>
    </row>
    <row r="117" spans="1:7" ht="75">
      <c r="A117" s="21">
        <v>49630</v>
      </c>
      <c r="B117" s="22" t="s">
        <v>204</v>
      </c>
      <c r="C117" s="25" t="s">
        <v>69</v>
      </c>
      <c r="D117" s="22" t="s">
        <v>205</v>
      </c>
      <c r="E117" s="33" t="s">
        <v>15</v>
      </c>
      <c r="F117" s="22" t="s">
        <v>41</v>
      </c>
      <c r="G117" s="45" t="s">
        <v>174</v>
      </c>
    </row>
    <row r="118" spans="1:7">
      <c r="A118" s="21">
        <v>49700</v>
      </c>
      <c r="B118" s="22" t="s">
        <v>206</v>
      </c>
      <c r="C118" s="25" t="s">
        <v>652</v>
      </c>
      <c r="D118" s="22" t="s">
        <v>136</v>
      </c>
      <c r="E118" s="32" t="s">
        <v>709</v>
      </c>
      <c r="F118" s="22" t="s">
        <v>41</v>
      </c>
      <c r="G118" s="45" t="s">
        <v>174</v>
      </c>
    </row>
    <row r="119" spans="1:7" ht="60">
      <c r="A119" s="21">
        <v>49800</v>
      </c>
      <c r="B119" s="22" t="s">
        <v>207</v>
      </c>
      <c r="C119" s="25" t="s">
        <v>69</v>
      </c>
      <c r="D119" s="22" t="s">
        <v>550</v>
      </c>
      <c r="E119" s="32" t="s">
        <v>709</v>
      </c>
      <c r="F119" s="22" t="s">
        <v>41</v>
      </c>
      <c r="G119" s="45" t="s">
        <v>174</v>
      </c>
    </row>
    <row r="120" spans="1:7" ht="30">
      <c r="A120" s="21">
        <v>50100</v>
      </c>
      <c r="B120" s="22" t="s">
        <v>208</v>
      </c>
      <c r="C120" s="25" t="s">
        <v>69</v>
      </c>
      <c r="D120" s="22" t="s">
        <v>551</v>
      </c>
      <c r="E120" s="33" t="s">
        <v>15</v>
      </c>
      <c r="F120" s="22" t="s">
        <v>209</v>
      </c>
      <c r="G120" s="45" t="s">
        <v>208</v>
      </c>
    </row>
    <row r="121" spans="1:7" ht="30">
      <c r="A121" s="21">
        <v>50110</v>
      </c>
      <c r="B121" s="22" t="s">
        <v>210</v>
      </c>
      <c r="C121" s="25" t="s">
        <v>69</v>
      </c>
      <c r="D121" s="22" t="s">
        <v>669</v>
      </c>
      <c r="E121" s="33" t="s">
        <v>15</v>
      </c>
      <c r="F121" s="22" t="s">
        <v>209</v>
      </c>
      <c r="G121" s="45" t="s">
        <v>208</v>
      </c>
    </row>
    <row r="122" spans="1:7" ht="30">
      <c r="A122" s="21">
        <v>50120</v>
      </c>
      <c r="B122" s="22" t="s">
        <v>211</v>
      </c>
      <c r="C122" s="25" t="s">
        <v>69</v>
      </c>
      <c r="D122" s="22" t="s">
        <v>674</v>
      </c>
      <c r="E122" s="33" t="s">
        <v>15</v>
      </c>
      <c r="F122" s="22" t="s">
        <v>209</v>
      </c>
      <c r="G122" s="45" t="s">
        <v>208</v>
      </c>
    </row>
    <row r="123" spans="1:7" ht="30">
      <c r="A123" s="21">
        <v>50200</v>
      </c>
      <c r="B123" s="22" t="s">
        <v>212</v>
      </c>
      <c r="C123" s="25" t="s">
        <v>69</v>
      </c>
      <c r="D123" s="22" t="s">
        <v>670</v>
      </c>
      <c r="E123" s="33" t="s">
        <v>15</v>
      </c>
      <c r="F123" s="22" t="s">
        <v>209</v>
      </c>
      <c r="G123" s="45" t="s">
        <v>213</v>
      </c>
    </row>
    <row r="124" spans="1:7" ht="30">
      <c r="A124" s="21">
        <v>50210</v>
      </c>
      <c r="B124" s="22" t="s">
        <v>214</v>
      </c>
      <c r="C124" s="25" t="s">
        <v>69</v>
      </c>
      <c r="D124" s="22" t="s">
        <v>671</v>
      </c>
      <c r="E124" s="33" t="s">
        <v>15</v>
      </c>
      <c r="F124" s="22" t="s">
        <v>209</v>
      </c>
      <c r="G124" s="45" t="s">
        <v>213</v>
      </c>
    </row>
    <row r="125" spans="1:7" ht="30">
      <c r="A125" s="21">
        <v>50220</v>
      </c>
      <c r="B125" s="22" t="s">
        <v>215</v>
      </c>
      <c r="C125" s="25" t="s">
        <v>69</v>
      </c>
      <c r="D125" s="22" t="s">
        <v>672</v>
      </c>
      <c r="E125" s="33" t="s">
        <v>15</v>
      </c>
      <c r="F125" s="22" t="s">
        <v>209</v>
      </c>
      <c r="G125" s="45" t="s">
        <v>213</v>
      </c>
    </row>
    <row r="126" spans="1:7" ht="30">
      <c r="A126" s="21">
        <v>50230</v>
      </c>
      <c r="B126" s="22" t="s">
        <v>673</v>
      </c>
      <c r="C126" s="25" t="s">
        <v>69</v>
      </c>
      <c r="D126" s="22" t="s">
        <v>675</v>
      </c>
      <c r="E126" s="33" t="s">
        <v>15</v>
      </c>
      <c r="F126" s="22" t="s">
        <v>209</v>
      </c>
      <c r="G126" s="45" t="s">
        <v>213</v>
      </c>
    </row>
    <row r="127" spans="1:7" ht="30">
      <c r="A127" s="21">
        <v>50300</v>
      </c>
      <c r="B127" s="22" t="s">
        <v>216</v>
      </c>
      <c r="C127" s="25" t="s">
        <v>69</v>
      </c>
      <c r="D127" s="22" t="s">
        <v>676</v>
      </c>
      <c r="E127" s="33" t="s">
        <v>15</v>
      </c>
      <c r="F127" s="22" t="s">
        <v>209</v>
      </c>
      <c r="G127" s="45" t="s">
        <v>213</v>
      </c>
    </row>
    <row r="128" spans="1:7" ht="30">
      <c r="A128" s="21">
        <v>51100</v>
      </c>
      <c r="B128" s="22" t="s">
        <v>217</v>
      </c>
      <c r="C128" s="25" t="s">
        <v>69</v>
      </c>
      <c r="D128" s="22" t="s">
        <v>218</v>
      </c>
      <c r="E128" s="33" t="s">
        <v>15</v>
      </c>
      <c r="F128" s="22" t="s">
        <v>209</v>
      </c>
      <c r="G128" s="45" t="s">
        <v>219</v>
      </c>
    </row>
    <row r="129" spans="1:7" ht="30">
      <c r="A129" s="21">
        <v>51200</v>
      </c>
      <c r="B129" s="22" t="s">
        <v>220</v>
      </c>
      <c r="C129" s="25" t="s">
        <v>69</v>
      </c>
      <c r="D129" s="22" t="s">
        <v>221</v>
      </c>
      <c r="E129" s="33" t="s">
        <v>15</v>
      </c>
      <c r="F129" s="22" t="s">
        <v>209</v>
      </c>
      <c r="G129" s="45" t="s">
        <v>219</v>
      </c>
    </row>
    <row r="130" spans="1:7" ht="30">
      <c r="A130" s="21">
        <v>51210</v>
      </c>
      <c r="B130" s="22" t="s">
        <v>222</v>
      </c>
      <c r="C130" s="25" t="s">
        <v>69</v>
      </c>
      <c r="D130" s="22" t="s">
        <v>223</v>
      </c>
      <c r="E130" s="33" t="s">
        <v>15</v>
      </c>
      <c r="F130" s="22" t="s">
        <v>209</v>
      </c>
      <c r="G130" s="45" t="s">
        <v>219</v>
      </c>
    </row>
    <row r="131" spans="1:7" ht="30">
      <c r="A131" s="21">
        <v>51300</v>
      </c>
      <c r="B131" s="22" t="s">
        <v>224</v>
      </c>
      <c r="C131" s="25" t="s">
        <v>69</v>
      </c>
      <c r="D131" s="22" t="s">
        <v>225</v>
      </c>
      <c r="E131" s="33" t="s">
        <v>15</v>
      </c>
      <c r="F131" s="22" t="s">
        <v>209</v>
      </c>
      <c r="G131" s="45" t="s">
        <v>226</v>
      </c>
    </row>
    <row r="132" spans="1:7" ht="30">
      <c r="A132" s="21">
        <v>51310</v>
      </c>
      <c r="B132" s="22" t="s">
        <v>103</v>
      </c>
      <c r="C132" s="25" t="s">
        <v>69</v>
      </c>
      <c r="D132" s="22" t="s">
        <v>227</v>
      </c>
      <c r="E132" s="33" t="s">
        <v>15</v>
      </c>
      <c r="F132" s="22" t="s">
        <v>209</v>
      </c>
      <c r="G132" s="45" t="s">
        <v>226</v>
      </c>
    </row>
    <row r="133" spans="1:7" ht="30">
      <c r="A133" s="21">
        <v>51320</v>
      </c>
      <c r="B133" s="22" t="s">
        <v>228</v>
      </c>
      <c r="C133" s="25" t="s">
        <v>69</v>
      </c>
      <c r="D133" s="22" t="s">
        <v>229</v>
      </c>
      <c r="E133" s="33" t="s">
        <v>15</v>
      </c>
      <c r="F133" s="22" t="s">
        <v>209</v>
      </c>
      <c r="G133" s="45" t="s">
        <v>226</v>
      </c>
    </row>
    <row r="134" spans="1:7" ht="45">
      <c r="A134" s="21">
        <v>51330</v>
      </c>
      <c r="B134" s="22" t="s">
        <v>230</v>
      </c>
      <c r="C134" s="25" t="s">
        <v>69</v>
      </c>
      <c r="D134" s="22" t="s">
        <v>231</v>
      </c>
      <c r="E134" s="33" t="s">
        <v>15</v>
      </c>
      <c r="F134" s="22" t="s">
        <v>209</v>
      </c>
      <c r="G134" s="45" t="s">
        <v>226</v>
      </c>
    </row>
    <row r="135" spans="1:7" ht="30">
      <c r="A135" s="21">
        <v>51340</v>
      </c>
      <c r="B135" s="22" t="s">
        <v>232</v>
      </c>
      <c r="C135" s="25" t="s">
        <v>652</v>
      </c>
      <c r="D135" s="22" t="s">
        <v>552</v>
      </c>
      <c r="E135" s="33" t="s">
        <v>15</v>
      </c>
      <c r="F135" s="22" t="s">
        <v>209</v>
      </c>
      <c r="G135" s="45" t="s">
        <v>226</v>
      </c>
    </row>
    <row r="136" spans="1:7" ht="30">
      <c r="A136" s="21">
        <v>51350</v>
      </c>
      <c r="B136" s="22" t="s">
        <v>233</v>
      </c>
      <c r="C136" s="25" t="s">
        <v>69</v>
      </c>
      <c r="D136" s="22" t="s">
        <v>234</v>
      </c>
      <c r="E136" s="33" t="s">
        <v>15</v>
      </c>
      <c r="F136" s="22" t="s">
        <v>209</v>
      </c>
      <c r="G136" s="45" t="s">
        <v>226</v>
      </c>
    </row>
    <row r="137" spans="1:7" ht="30">
      <c r="A137" s="21">
        <v>51360</v>
      </c>
      <c r="B137" s="22" t="s">
        <v>235</v>
      </c>
      <c r="C137" s="25" t="s">
        <v>69</v>
      </c>
      <c r="D137" s="22" t="s">
        <v>236</v>
      </c>
      <c r="E137" s="33" t="s">
        <v>15</v>
      </c>
      <c r="F137" s="22" t="s">
        <v>209</v>
      </c>
      <c r="G137" s="45" t="s">
        <v>226</v>
      </c>
    </row>
    <row r="138" spans="1:7" ht="30">
      <c r="A138" s="21">
        <v>51370</v>
      </c>
      <c r="B138" s="22" t="s">
        <v>237</v>
      </c>
      <c r="C138" s="25" t="s">
        <v>69</v>
      </c>
      <c r="D138" s="22" t="s">
        <v>238</v>
      </c>
      <c r="E138" s="33" t="s">
        <v>15</v>
      </c>
      <c r="F138" s="22" t="s">
        <v>209</v>
      </c>
      <c r="G138" s="45" t="s">
        <v>239</v>
      </c>
    </row>
    <row r="139" spans="1:7" ht="30">
      <c r="A139" s="21">
        <v>51400</v>
      </c>
      <c r="B139" s="22" t="s">
        <v>240</v>
      </c>
      <c r="C139" s="25" t="s">
        <v>69</v>
      </c>
      <c r="D139" s="22" t="s">
        <v>241</v>
      </c>
      <c r="E139" s="33" t="s">
        <v>15</v>
      </c>
      <c r="F139" s="22" t="s">
        <v>209</v>
      </c>
      <c r="G139" s="45" t="s">
        <v>239</v>
      </c>
    </row>
    <row r="140" spans="1:7">
      <c r="A140" s="21">
        <v>51430</v>
      </c>
      <c r="B140" s="22" t="s">
        <v>242</v>
      </c>
      <c r="C140" s="25" t="s">
        <v>652</v>
      </c>
      <c r="D140" s="22" t="s">
        <v>134</v>
      </c>
      <c r="E140" s="32" t="s">
        <v>709</v>
      </c>
      <c r="F140" s="22" t="s">
        <v>209</v>
      </c>
      <c r="G140" s="45" t="s">
        <v>239</v>
      </c>
    </row>
    <row r="141" spans="1:7" ht="30">
      <c r="A141" s="21">
        <v>51450</v>
      </c>
      <c r="B141" s="22" t="s">
        <v>243</v>
      </c>
      <c r="C141" s="25" t="s">
        <v>69</v>
      </c>
      <c r="D141" s="22" t="s">
        <v>244</v>
      </c>
      <c r="E141" s="33" t="s">
        <v>15</v>
      </c>
      <c r="F141" s="22" t="s">
        <v>209</v>
      </c>
      <c r="G141" s="45" t="s">
        <v>239</v>
      </c>
    </row>
    <row r="142" spans="1:7" ht="60">
      <c r="A142" s="21">
        <v>61110</v>
      </c>
      <c r="B142" s="22" t="s">
        <v>245</v>
      </c>
      <c r="C142" s="25" t="s">
        <v>69</v>
      </c>
      <c r="D142" s="22" t="s">
        <v>553</v>
      </c>
      <c r="E142" s="33" t="s">
        <v>15</v>
      </c>
      <c r="F142" s="22" t="s">
        <v>246</v>
      </c>
      <c r="G142" s="45" t="s">
        <v>245</v>
      </c>
    </row>
    <row r="143" spans="1:7" ht="45">
      <c r="A143" s="21">
        <v>61115</v>
      </c>
      <c r="B143" s="22" t="s">
        <v>247</v>
      </c>
      <c r="C143" s="25" t="s">
        <v>69</v>
      </c>
      <c r="D143" s="22" t="s">
        <v>554</v>
      </c>
      <c r="E143" s="33" t="s">
        <v>15</v>
      </c>
      <c r="F143" s="22" t="s">
        <v>246</v>
      </c>
      <c r="G143" s="45" t="s">
        <v>245</v>
      </c>
    </row>
    <row r="144" spans="1:7" ht="30">
      <c r="A144" s="21">
        <v>61120</v>
      </c>
      <c r="B144" s="22" t="s">
        <v>248</v>
      </c>
      <c r="C144" s="25" t="s">
        <v>69</v>
      </c>
      <c r="D144" s="22" t="s">
        <v>249</v>
      </c>
      <c r="E144" s="33" t="s">
        <v>15</v>
      </c>
      <c r="F144" s="22" t="s">
        <v>246</v>
      </c>
      <c r="G144" s="47" t="s">
        <v>245</v>
      </c>
    </row>
    <row r="145" spans="1:7" ht="30">
      <c r="A145" s="21">
        <v>61125</v>
      </c>
      <c r="B145" s="22" t="s">
        <v>250</v>
      </c>
      <c r="C145" s="25" t="s">
        <v>653</v>
      </c>
      <c r="D145" s="22" t="s">
        <v>251</v>
      </c>
      <c r="E145" s="33" t="s">
        <v>115</v>
      </c>
      <c r="F145" s="22" t="s">
        <v>246</v>
      </c>
      <c r="G145" s="45" t="s">
        <v>245</v>
      </c>
    </row>
    <row r="146" spans="1:7" ht="30">
      <c r="A146" s="21">
        <v>61200</v>
      </c>
      <c r="B146" s="22" t="s">
        <v>252</v>
      </c>
      <c r="C146" s="25" t="s">
        <v>69</v>
      </c>
      <c r="D146" s="22" t="s">
        <v>253</v>
      </c>
      <c r="E146" s="33" t="s">
        <v>15</v>
      </c>
      <c r="F146" s="22" t="s">
        <v>246</v>
      </c>
      <c r="G146" s="45" t="s">
        <v>245</v>
      </c>
    </row>
    <row r="147" spans="1:7" ht="30">
      <c r="A147" s="21">
        <v>61210</v>
      </c>
      <c r="B147" s="22" t="s">
        <v>254</v>
      </c>
      <c r="C147" s="25" t="s">
        <v>69</v>
      </c>
      <c r="D147" s="22" t="s">
        <v>255</v>
      </c>
      <c r="E147" s="33" t="s">
        <v>15</v>
      </c>
      <c r="F147" s="22" t="s">
        <v>246</v>
      </c>
      <c r="G147" s="45" t="s">
        <v>245</v>
      </c>
    </row>
    <row r="148" spans="1:7" ht="30">
      <c r="A148" s="21">
        <v>61220</v>
      </c>
      <c r="B148" s="22" t="s">
        <v>256</v>
      </c>
      <c r="C148" s="25" t="s">
        <v>69</v>
      </c>
      <c r="D148" s="22" t="s">
        <v>555</v>
      </c>
      <c r="E148" s="33" t="s">
        <v>15</v>
      </c>
      <c r="F148" s="22" t="s">
        <v>246</v>
      </c>
      <c r="G148" s="45" t="s">
        <v>245</v>
      </c>
    </row>
    <row r="149" spans="1:7" ht="30">
      <c r="A149" s="21">
        <v>61310</v>
      </c>
      <c r="B149" s="22" t="s">
        <v>257</v>
      </c>
      <c r="C149" s="25" t="s">
        <v>69</v>
      </c>
      <c r="D149" s="22" t="s">
        <v>258</v>
      </c>
      <c r="E149" s="33" t="s">
        <v>15</v>
      </c>
      <c r="F149" s="22" t="s">
        <v>246</v>
      </c>
      <c r="G149" s="45" t="s">
        <v>245</v>
      </c>
    </row>
    <row r="150" spans="1:7" ht="30">
      <c r="A150" s="21">
        <v>62110</v>
      </c>
      <c r="B150" s="22" t="s">
        <v>259</v>
      </c>
      <c r="C150" s="25" t="s">
        <v>69</v>
      </c>
      <c r="D150" s="22" t="s">
        <v>260</v>
      </c>
      <c r="E150" s="33" t="s">
        <v>15</v>
      </c>
      <c r="F150" s="22" t="s">
        <v>246</v>
      </c>
      <c r="G150" s="45" t="s">
        <v>261</v>
      </c>
    </row>
    <row r="151" spans="1:7" ht="30">
      <c r="A151" s="21">
        <v>63110</v>
      </c>
      <c r="B151" s="22" t="s">
        <v>262</v>
      </c>
      <c r="C151" s="25" t="s">
        <v>69</v>
      </c>
      <c r="D151" s="22" t="s">
        <v>263</v>
      </c>
      <c r="E151" s="33" t="s">
        <v>15</v>
      </c>
      <c r="F151" s="22" t="s">
        <v>246</v>
      </c>
      <c r="G151" s="45" t="s">
        <v>264</v>
      </c>
    </row>
    <row r="152" spans="1:7" ht="30">
      <c r="A152" s="21">
        <v>63310</v>
      </c>
      <c r="B152" s="22" t="s">
        <v>265</v>
      </c>
      <c r="C152" s="25" t="s">
        <v>69</v>
      </c>
      <c r="D152" s="22" t="s">
        <v>266</v>
      </c>
      <c r="E152" s="33" t="s">
        <v>15</v>
      </c>
      <c r="F152" s="22" t="s">
        <v>246</v>
      </c>
      <c r="G152" s="45" t="s">
        <v>264</v>
      </c>
    </row>
    <row r="153" spans="1:7" ht="30">
      <c r="A153" s="21">
        <v>71110</v>
      </c>
      <c r="B153" s="22" t="s">
        <v>267</v>
      </c>
      <c r="C153" s="25" t="s">
        <v>69</v>
      </c>
      <c r="D153" s="22" t="s">
        <v>268</v>
      </c>
      <c r="E153" s="33" t="s">
        <v>15</v>
      </c>
      <c r="F153" s="22" t="s">
        <v>269</v>
      </c>
      <c r="G153" s="45" t="s">
        <v>270</v>
      </c>
    </row>
    <row r="154" spans="1:7" ht="30">
      <c r="A154" s="21">
        <v>71120</v>
      </c>
      <c r="B154" s="22" t="s">
        <v>271</v>
      </c>
      <c r="C154" s="25" t="s">
        <v>69</v>
      </c>
      <c r="D154" s="22" t="s">
        <v>272</v>
      </c>
      <c r="E154" s="33" t="s">
        <v>15</v>
      </c>
      <c r="F154" s="22" t="s">
        <v>269</v>
      </c>
      <c r="G154" s="45" t="s">
        <v>270</v>
      </c>
    </row>
    <row r="155" spans="1:7" ht="30">
      <c r="A155" s="21">
        <v>71130</v>
      </c>
      <c r="B155" s="22" t="s">
        <v>273</v>
      </c>
      <c r="C155" s="25" t="s">
        <v>69</v>
      </c>
      <c r="D155" s="22" t="s">
        <v>274</v>
      </c>
      <c r="E155" s="33" t="s">
        <v>15</v>
      </c>
      <c r="F155" s="22" t="s">
        <v>269</v>
      </c>
      <c r="G155" s="45" t="s">
        <v>270</v>
      </c>
    </row>
    <row r="156" spans="1:7" ht="30">
      <c r="A156" s="21">
        <v>71140</v>
      </c>
      <c r="B156" s="22" t="s">
        <v>275</v>
      </c>
      <c r="C156" s="25" t="s">
        <v>69</v>
      </c>
      <c r="D156" s="22" t="s">
        <v>276</v>
      </c>
      <c r="E156" s="33" t="s">
        <v>15</v>
      </c>
      <c r="F156" s="22" t="s">
        <v>269</v>
      </c>
      <c r="G156" s="45" t="s">
        <v>270</v>
      </c>
    </row>
    <row r="157" spans="1:7" ht="30">
      <c r="A157" s="21">
        <v>71150</v>
      </c>
      <c r="B157" s="22" t="s">
        <v>277</v>
      </c>
      <c r="C157" s="25" t="s">
        <v>69</v>
      </c>
      <c r="D157" s="22" t="s">
        <v>278</v>
      </c>
      <c r="E157" s="33" t="s">
        <v>15</v>
      </c>
      <c r="F157" s="22" t="s">
        <v>269</v>
      </c>
      <c r="G157" s="45" t="s">
        <v>270</v>
      </c>
    </row>
    <row r="158" spans="1:7" ht="30">
      <c r="A158" s="21">
        <v>71170</v>
      </c>
      <c r="B158" s="22" t="s">
        <v>279</v>
      </c>
      <c r="C158" s="25" t="s">
        <v>652</v>
      </c>
      <c r="D158" s="22" t="s">
        <v>280</v>
      </c>
      <c r="E158" s="33" t="s">
        <v>15</v>
      </c>
      <c r="F158" s="22" t="s">
        <v>269</v>
      </c>
      <c r="G158" s="45" t="s">
        <v>270</v>
      </c>
    </row>
    <row r="159" spans="1:7">
      <c r="A159" s="21">
        <v>71180</v>
      </c>
      <c r="B159" s="22" t="s">
        <v>281</v>
      </c>
      <c r="C159" s="25" t="s">
        <v>69</v>
      </c>
      <c r="D159" s="22" t="s">
        <v>282</v>
      </c>
      <c r="E159" s="33" t="s">
        <v>283</v>
      </c>
      <c r="F159" s="22" t="s">
        <v>269</v>
      </c>
      <c r="G159" s="45" t="s">
        <v>270</v>
      </c>
    </row>
    <row r="160" spans="1:7" ht="45">
      <c r="A160" s="21">
        <v>72110</v>
      </c>
      <c r="B160" s="22" t="s">
        <v>284</v>
      </c>
      <c r="C160" s="25" t="s">
        <v>69</v>
      </c>
      <c r="D160" s="22" t="s">
        <v>285</v>
      </c>
      <c r="E160" s="33" t="s">
        <v>15</v>
      </c>
      <c r="F160" s="22" t="s">
        <v>269</v>
      </c>
      <c r="G160" s="45" t="s">
        <v>286</v>
      </c>
    </row>
    <row r="161" spans="1:7" ht="30">
      <c r="A161" s="21">
        <v>72120</v>
      </c>
      <c r="B161" s="22" t="s">
        <v>287</v>
      </c>
      <c r="C161" s="25" t="s">
        <v>69</v>
      </c>
      <c r="D161" s="22" t="s">
        <v>288</v>
      </c>
      <c r="E161" s="33" t="s">
        <v>15</v>
      </c>
      <c r="F161" s="22" t="s">
        <v>269</v>
      </c>
      <c r="G161" s="45" t="s">
        <v>286</v>
      </c>
    </row>
    <row r="162" spans="1:7" ht="30">
      <c r="A162" s="21">
        <v>72130</v>
      </c>
      <c r="B162" s="22" t="s">
        <v>289</v>
      </c>
      <c r="C162" s="25" t="s">
        <v>69</v>
      </c>
      <c r="D162" s="22" t="s">
        <v>290</v>
      </c>
      <c r="E162" s="33" t="s">
        <v>15</v>
      </c>
      <c r="F162" s="22" t="s">
        <v>269</v>
      </c>
      <c r="G162" s="45" t="s">
        <v>286</v>
      </c>
    </row>
    <row r="163" spans="1:7" ht="30">
      <c r="A163" s="21">
        <v>72140</v>
      </c>
      <c r="B163" s="22" t="s">
        <v>291</v>
      </c>
      <c r="C163" s="25" t="s">
        <v>69</v>
      </c>
      <c r="D163" s="22" t="s">
        <v>292</v>
      </c>
      <c r="E163" s="33" t="s">
        <v>15</v>
      </c>
      <c r="F163" s="22" t="s">
        <v>269</v>
      </c>
      <c r="G163" s="45" t="s">
        <v>286</v>
      </c>
    </row>
    <row r="164" spans="1:7" ht="30">
      <c r="A164" s="21">
        <v>73110</v>
      </c>
      <c r="B164" s="22" t="s">
        <v>293</v>
      </c>
      <c r="C164" s="25" t="s">
        <v>69</v>
      </c>
      <c r="D164" s="22" t="s">
        <v>294</v>
      </c>
      <c r="E164" s="33" t="s">
        <v>15</v>
      </c>
      <c r="F164" s="22" t="s">
        <v>269</v>
      </c>
      <c r="G164" s="45" t="s">
        <v>295</v>
      </c>
    </row>
    <row r="165" spans="1:7" ht="45">
      <c r="A165" s="21">
        <v>73120</v>
      </c>
      <c r="B165" s="22" t="s">
        <v>296</v>
      </c>
      <c r="C165" s="25" t="s">
        <v>69</v>
      </c>
      <c r="D165" s="22" t="s">
        <v>297</v>
      </c>
      <c r="E165" s="33" t="s">
        <v>15</v>
      </c>
      <c r="F165" s="22" t="s">
        <v>269</v>
      </c>
      <c r="G165" s="45" t="s">
        <v>295</v>
      </c>
    </row>
    <row r="166" spans="1:7" ht="30">
      <c r="A166" s="21">
        <v>73130</v>
      </c>
      <c r="B166" s="22" t="s">
        <v>298</v>
      </c>
      <c r="C166" s="25" t="s">
        <v>69</v>
      </c>
      <c r="D166" s="22" t="s">
        <v>299</v>
      </c>
      <c r="E166" s="33" t="s">
        <v>15</v>
      </c>
      <c r="F166" s="22" t="s">
        <v>269</v>
      </c>
      <c r="G166" s="45" t="s">
        <v>295</v>
      </c>
    </row>
    <row r="167" spans="1:7" ht="30">
      <c r="A167" s="21">
        <v>73140</v>
      </c>
      <c r="B167" s="22" t="s">
        <v>300</v>
      </c>
      <c r="C167" s="25" t="s">
        <v>69</v>
      </c>
      <c r="D167" s="22" t="s">
        <v>301</v>
      </c>
      <c r="E167" s="33" t="s">
        <v>15</v>
      </c>
      <c r="F167" s="22" t="s">
        <v>269</v>
      </c>
      <c r="G167" s="45" t="s">
        <v>295</v>
      </c>
    </row>
    <row r="168" spans="1:7">
      <c r="A168" s="21">
        <v>73800</v>
      </c>
      <c r="B168" s="22" t="s">
        <v>302</v>
      </c>
      <c r="C168" s="25" t="s">
        <v>652</v>
      </c>
      <c r="D168" s="22" t="s">
        <v>303</v>
      </c>
      <c r="E168" s="33" t="s">
        <v>115</v>
      </c>
      <c r="F168" s="22" t="s">
        <v>269</v>
      </c>
      <c r="G168" s="45" t="s">
        <v>295</v>
      </c>
    </row>
    <row r="169" spans="1:7">
      <c r="A169" s="21">
        <v>73801</v>
      </c>
      <c r="B169" s="22" t="s">
        <v>304</v>
      </c>
      <c r="C169" s="25" t="s">
        <v>652</v>
      </c>
      <c r="D169" s="22" t="s">
        <v>556</v>
      </c>
      <c r="E169" s="33" t="s">
        <v>115</v>
      </c>
      <c r="F169" s="22" t="s">
        <v>269</v>
      </c>
      <c r="G169" s="45" t="s">
        <v>295</v>
      </c>
    </row>
    <row r="170" spans="1:7">
      <c r="A170" s="21">
        <v>73802</v>
      </c>
      <c r="B170" s="22" t="s">
        <v>305</v>
      </c>
      <c r="C170" s="25" t="s">
        <v>652</v>
      </c>
      <c r="D170" s="22" t="s">
        <v>556</v>
      </c>
      <c r="E170" s="33" t="s">
        <v>115</v>
      </c>
      <c r="F170" s="22" t="s">
        <v>269</v>
      </c>
      <c r="G170" s="45" t="s">
        <v>295</v>
      </c>
    </row>
    <row r="171" spans="1:7">
      <c r="A171" s="21">
        <v>73803</v>
      </c>
      <c r="B171" s="22" t="s">
        <v>306</v>
      </c>
      <c r="C171" s="25" t="s">
        <v>652</v>
      </c>
      <c r="D171" s="22" t="s">
        <v>307</v>
      </c>
      <c r="E171" s="33" t="s">
        <v>115</v>
      </c>
      <c r="F171" s="22" t="s">
        <v>308</v>
      </c>
      <c r="G171" s="45" t="s">
        <v>309</v>
      </c>
    </row>
    <row r="172" spans="1:7">
      <c r="A172" s="21">
        <v>73805</v>
      </c>
      <c r="B172" s="22" t="s">
        <v>310</v>
      </c>
      <c r="C172" s="25"/>
      <c r="D172" s="22" t="s">
        <v>136</v>
      </c>
      <c r="E172" s="33"/>
      <c r="F172" s="22"/>
      <c r="G172" s="45"/>
    </row>
    <row r="173" spans="1:7">
      <c r="A173" s="21">
        <v>73810</v>
      </c>
      <c r="B173" s="22" t="s">
        <v>311</v>
      </c>
      <c r="C173" s="25"/>
      <c r="D173" s="22" t="s">
        <v>136</v>
      </c>
      <c r="E173" s="33"/>
      <c r="F173" s="22"/>
      <c r="G173" s="45"/>
    </row>
    <row r="174" spans="1:7">
      <c r="A174" s="21">
        <v>73813</v>
      </c>
      <c r="B174" s="22" t="s">
        <v>312</v>
      </c>
      <c r="C174" s="25" t="s">
        <v>652</v>
      </c>
      <c r="D174" s="22" t="s">
        <v>313</v>
      </c>
      <c r="E174" s="33" t="s">
        <v>115</v>
      </c>
      <c r="F174" s="22" t="s">
        <v>308</v>
      </c>
      <c r="G174" s="45" t="s">
        <v>309</v>
      </c>
    </row>
    <row r="175" spans="1:7">
      <c r="A175" s="21">
        <v>73814</v>
      </c>
      <c r="B175" s="22" t="s">
        <v>314</v>
      </c>
      <c r="C175" s="25"/>
      <c r="D175" s="22" t="s">
        <v>136</v>
      </c>
      <c r="E175" s="33"/>
      <c r="F175" s="22"/>
      <c r="G175" s="45"/>
    </row>
    <row r="176" spans="1:7" ht="30">
      <c r="A176" s="21">
        <v>74110</v>
      </c>
      <c r="B176" s="22" t="s">
        <v>315</v>
      </c>
      <c r="C176" s="25" t="s">
        <v>69</v>
      </c>
      <c r="D176" s="22" t="s">
        <v>316</v>
      </c>
      <c r="E176" s="33" t="s">
        <v>15</v>
      </c>
      <c r="F176" s="22" t="s">
        <v>269</v>
      </c>
      <c r="G176" s="45" t="s">
        <v>317</v>
      </c>
    </row>
    <row r="177" spans="1:7" ht="30">
      <c r="A177" s="21">
        <v>74140</v>
      </c>
      <c r="B177" s="22" t="s">
        <v>318</v>
      </c>
      <c r="C177" s="25" t="s">
        <v>69</v>
      </c>
      <c r="D177" s="22" t="s">
        <v>319</v>
      </c>
      <c r="E177" s="33" t="s">
        <v>15</v>
      </c>
      <c r="F177" s="22" t="s">
        <v>269</v>
      </c>
      <c r="G177" s="45" t="s">
        <v>317</v>
      </c>
    </row>
    <row r="178" spans="1:7" ht="30">
      <c r="A178" s="21">
        <v>74150</v>
      </c>
      <c r="B178" s="22" t="s">
        <v>320</v>
      </c>
      <c r="C178" s="25" t="s">
        <v>69</v>
      </c>
      <c r="D178" s="22" t="s">
        <v>321</v>
      </c>
      <c r="E178" s="33" t="s">
        <v>15</v>
      </c>
      <c r="F178" s="22" t="s">
        <v>269</v>
      </c>
      <c r="G178" s="45" t="s">
        <v>317</v>
      </c>
    </row>
    <row r="179" spans="1:7" ht="30">
      <c r="A179" s="21">
        <v>74160</v>
      </c>
      <c r="B179" s="22" t="s">
        <v>322</v>
      </c>
      <c r="C179" s="25" t="s">
        <v>69</v>
      </c>
      <c r="D179" s="22" t="s">
        <v>323</v>
      </c>
      <c r="E179" s="33" t="s">
        <v>15</v>
      </c>
      <c r="F179" s="22" t="s">
        <v>269</v>
      </c>
      <c r="G179" s="45" t="s">
        <v>317</v>
      </c>
    </row>
    <row r="180" spans="1:7" ht="45">
      <c r="A180" s="21">
        <v>74170</v>
      </c>
      <c r="B180" s="22" t="s">
        <v>324</v>
      </c>
      <c r="C180" s="25" t="s">
        <v>69</v>
      </c>
      <c r="D180" s="22" t="s">
        <v>325</v>
      </c>
      <c r="E180" s="33" t="s">
        <v>15</v>
      </c>
      <c r="F180" s="22" t="s">
        <v>269</v>
      </c>
      <c r="G180" s="45" t="s">
        <v>317</v>
      </c>
    </row>
    <row r="181" spans="1:7" ht="30">
      <c r="A181" s="21">
        <v>75110</v>
      </c>
      <c r="B181" s="22" t="s">
        <v>326</v>
      </c>
      <c r="C181" s="25" t="s">
        <v>69</v>
      </c>
      <c r="D181" s="22" t="s">
        <v>327</v>
      </c>
      <c r="E181" s="33" t="s">
        <v>15</v>
      </c>
      <c r="F181" s="22" t="s">
        <v>269</v>
      </c>
      <c r="G181" s="45" t="s">
        <v>328</v>
      </c>
    </row>
    <row r="182" spans="1:7" ht="30">
      <c r="A182" s="21">
        <v>75120</v>
      </c>
      <c r="B182" s="22" t="s">
        <v>329</v>
      </c>
      <c r="C182" s="25" t="s">
        <v>69</v>
      </c>
      <c r="D182" s="22" t="s">
        <v>330</v>
      </c>
      <c r="E182" s="33" t="s">
        <v>15</v>
      </c>
      <c r="F182" s="22" t="s">
        <v>269</v>
      </c>
      <c r="G182" s="45" t="s">
        <v>328</v>
      </c>
    </row>
    <row r="183" spans="1:7">
      <c r="A183" s="21">
        <v>76110</v>
      </c>
      <c r="B183" s="22" t="s">
        <v>331</v>
      </c>
      <c r="C183" s="25" t="s">
        <v>69</v>
      </c>
      <c r="D183" s="22" t="s">
        <v>557</v>
      </c>
      <c r="E183" s="33" t="s">
        <v>115</v>
      </c>
      <c r="F183" s="22" t="s">
        <v>308</v>
      </c>
      <c r="G183" s="45" t="s">
        <v>309</v>
      </c>
    </row>
    <row r="184" spans="1:7">
      <c r="A184" s="21">
        <v>76120</v>
      </c>
      <c r="B184" s="22" t="s">
        <v>332</v>
      </c>
      <c r="C184" s="25" t="s">
        <v>69</v>
      </c>
      <c r="D184" s="22" t="s">
        <v>558</v>
      </c>
      <c r="E184" s="33" t="s">
        <v>115</v>
      </c>
      <c r="F184" s="22" t="s">
        <v>308</v>
      </c>
      <c r="G184" s="45" t="s">
        <v>309</v>
      </c>
    </row>
    <row r="185" spans="1:7">
      <c r="A185" s="21">
        <v>76130</v>
      </c>
      <c r="B185" s="22" t="s">
        <v>333</v>
      </c>
      <c r="C185" s="25" t="s">
        <v>69</v>
      </c>
      <c r="D185" s="22" t="s">
        <v>559</v>
      </c>
      <c r="E185" s="33" t="s">
        <v>115</v>
      </c>
      <c r="F185" s="22" t="s">
        <v>308</v>
      </c>
      <c r="G185" s="45" t="s">
        <v>309</v>
      </c>
    </row>
    <row r="186" spans="1:7">
      <c r="A186" s="21">
        <v>76135</v>
      </c>
      <c r="B186" s="22" t="s">
        <v>334</v>
      </c>
      <c r="C186" s="25" t="s">
        <v>69</v>
      </c>
      <c r="D186" s="22" t="s">
        <v>335</v>
      </c>
      <c r="E186" s="33" t="s">
        <v>115</v>
      </c>
      <c r="F186" s="28" t="s">
        <v>308</v>
      </c>
      <c r="G186" s="47" t="s">
        <v>309</v>
      </c>
    </row>
    <row r="187" spans="1:7" ht="30">
      <c r="A187" s="21">
        <v>76137</v>
      </c>
      <c r="B187" s="22" t="s">
        <v>336</v>
      </c>
      <c r="C187" s="25" t="s">
        <v>69</v>
      </c>
      <c r="D187" s="22" t="s">
        <v>337</v>
      </c>
      <c r="E187" s="33" t="s">
        <v>115</v>
      </c>
      <c r="F187" s="28" t="s">
        <v>308</v>
      </c>
      <c r="G187" s="47" t="s">
        <v>309</v>
      </c>
    </row>
    <row r="188" spans="1:7">
      <c r="A188" s="21">
        <v>76140</v>
      </c>
      <c r="B188" s="22" t="s">
        <v>338</v>
      </c>
      <c r="C188" s="25" t="s">
        <v>69</v>
      </c>
      <c r="D188" s="22" t="s">
        <v>560</v>
      </c>
      <c r="E188" s="33" t="s">
        <v>115</v>
      </c>
      <c r="F188" s="22" t="s">
        <v>308</v>
      </c>
      <c r="G188" s="45" t="s">
        <v>309</v>
      </c>
    </row>
    <row r="189" spans="1:7" ht="30">
      <c r="A189" s="21">
        <v>76200</v>
      </c>
      <c r="B189" s="22" t="s">
        <v>339</v>
      </c>
      <c r="C189" s="25" t="s">
        <v>69</v>
      </c>
      <c r="D189" s="22" t="s">
        <v>561</v>
      </c>
      <c r="E189" s="33" t="s">
        <v>112</v>
      </c>
      <c r="F189" s="22" t="s">
        <v>308</v>
      </c>
      <c r="G189" s="45" t="s">
        <v>309</v>
      </c>
    </row>
    <row r="190" spans="1:7" ht="30">
      <c r="A190" s="21">
        <v>76310</v>
      </c>
      <c r="B190" s="22" t="s">
        <v>340</v>
      </c>
      <c r="C190" s="25" t="s">
        <v>69</v>
      </c>
      <c r="D190" s="22" t="s">
        <v>341</v>
      </c>
      <c r="E190" s="33" t="s">
        <v>15</v>
      </c>
      <c r="F190" s="22" t="s">
        <v>308</v>
      </c>
      <c r="G190" s="45" t="s">
        <v>309</v>
      </c>
    </row>
    <row r="191" spans="1:7" ht="30">
      <c r="A191" s="21">
        <v>77110</v>
      </c>
      <c r="B191" s="22" t="s">
        <v>342</v>
      </c>
      <c r="C191" s="25" t="s">
        <v>69</v>
      </c>
      <c r="D191" s="22" t="s">
        <v>343</v>
      </c>
      <c r="E191" s="33" t="s">
        <v>15</v>
      </c>
      <c r="F191" s="22" t="s">
        <v>308</v>
      </c>
      <c r="G191" s="45" t="s">
        <v>344</v>
      </c>
    </row>
    <row r="192" spans="1:7" ht="30">
      <c r="A192" s="21">
        <v>81110</v>
      </c>
      <c r="B192" s="22" t="s">
        <v>345</v>
      </c>
      <c r="C192" s="25" t="s">
        <v>69</v>
      </c>
      <c r="D192" s="22" t="s">
        <v>346</v>
      </c>
      <c r="E192" s="33" t="s">
        <v>15</v>
      </c>
      <c r="F192" s="22" t="s">
        <v>347</v>
      </c>
      <c r="G192" s="45" t="s">
        <v>348</v>
      </c>
    </row>
    <row r="193" spans="1:7" ht="30">
      <c r="A193" s="99">
        <v>81120</v>
      </c>
      <c r="B193" s="100" t="s">
        <v>707</v>
      </c>
      <c r="C193" s="101" t="s">
        <v>69</v>
      </c>
      <c r="D193" s="100" t="s">
        <v>708</v>
      </c>
      <c r="E193" s="33" t="s">
        <v>15</v>
      </c>
      <c r="F193" s="22" t="s">
        <v>347</v>
      </c>
      <c r="G193" s="45" t="s">
        <v>348</v>
      </c>
    </row>
    <row r="194" spans="1:7" ht="30">
      <c r="A194" s="21">
        <v>81310</v>
      </c>
      <c r="B194" s="22" t="s">
        <v>349</v>
      </c>
      <c r="C194" s="25" t="s">
        <v>69</v>
      </c>
      <c r="D194" s="22" t="s">
        <v>350</v>
      </c>
      <c r="E194" s="33" t="s">
        <v>15</v>
      </c>
      <c r="F194" s="22" t="s">
        <v>347</v>
      </c>
      <c r="G194" s="45" t="s">
        <v>348</v>
      </c>
    </row>
    <row r="195" spans="1:7" ht="30">
      <c r="A195" s="21">
        <v>81990</v>
      </c>
      <c r="B195" s="22" t="s">
        <v>351</v>
      </c>
      <c r="C195" s="25" t="s">
        <v>69</v>
      </c>
      <c r="D195" s="22" t="s">
        <v>352</v>
      </c>
      <c r="E195" s="33" t="s">
        <v>15</v>
      </c>
      <c r="F195" s="22" t="s">
        <v>347</v>
      </c>
      <c r="G195" s="45" t="s">
        <v>348</v>
      </c>
    </row>
    <row r="196" spans="1:7" ht="45">
      <c r="A196" s="21">
        <v>82110</v>
      </c>
      <c r="B196" s="22" t="s">
        <v>353</v>
      </c>
      <c r="C196" s="25" t="s">
        <v>69</v>
      </c>
      <c r="D196" s="22" t="s">
        <v>354</v>
      </c>
      <c r="E196" s="33" t="s">
        <v>15</v>
      </c>
      <c r="F196" s="22" t="s">
        <v>347</v>
      </c>
      <c r="G196" s="45" t="s">
        <v>355</v>
      </c>
    </row>
    <row r="197" spans="1:7" ht="30">
      <c r="A197" s="21">
        <v>82310</v>
      </c>
      <c r="B197" s="22" t="s">
        <v>356</v>
      </c>
      <c r="C197" s="25" t="s">
        <v>69</v>
      </c>
      <c r="D197" s="22" t="s">
        <v>357</v>
      </c>
      <c r="E197" s="33" t="s">
        <v>15</v>
      </c>
      <c r="F197" s="22" t="s">
        <v>347</v>
      </c>
      <c r="G197" s="45" t="s">
        <v>355</v>
      </c>
    </row>
    <row r="198" spans="1:7" ht="30">
      <c r="A198" s="21">
        <v>82410</v>
      </c>
      <c r="B198" s="22" t="s">
        <v>358</v>
      </c>
      <c r="C198" s="25" t="s">
        <v>69</v>
      </c>
      <c r="D198" s="22" t="s">
        <v>359</v>
      </c>
      <c r="E198" s="33" t="s">
        <v>15</v>
      </c>
      <c r="F198" s="22" t="s">
        <v>347</v>
      </c>
      <c r="G198" s="45" t="s">
        <v>355</v>
      </c>
    </row>
    <row r="199" spans="1:7" ht="30">
      <c r="A199" s="21">
        <v>83110</v>
      </c>
      <c r="B199" s="22" t="s">
        <v>360</v>
      </c>
      <c r="C199" s="25" t="s">
        <v>69</v>
      </c>
      <c r="D199" s="22" t="s">
        <v>361</v>
      </c>
      <c r="E199" s="33" t="s">
        <v>15</v>
      </c>
      <c r="F199" s="22" t="s">
        <v>347</v>
      </c>
      <c r="G199" s="45" t="s">
        <v>362</v>
      </c>
    </row>
    <row r="200" spans="1:7" ht="30">
      <c r="A200" s="21">
        <v>83115</v>
      </c>
      <c r="B200" s="22" t="s">
        <v>363</v>
      </c>
      <c r="C200" s="25" t="s">
        <v>69</v>
      </c>
      <c r="D200" s="22" t="s">
        <v>364</v>
      </c>
      <c r="E200" s="33" t="s">
        <v>15</v>
      </c>
      <c r="F200" s="22" t="s">
        <v>347</v>
      </c>
      <c r="G200" s="45" t="s">
        <v>362</v>
      </c>
    </row>
    <row r="201" spans="1:7" ht="30">
      <c r="A201" s="21">
        <v>83120</v>
      </c>
      <c r="B201" s="22" t="s">
        <v>365</v>
      </c>
      <c r="C201" s="25" t="s">
        <v>69</v>
      </c>
      <c r="D201" s="22" t="s">
        <v>366</v>
      </c>
      <c r="E201" s="33" t="s">
        <v>15</v>
      </c>
      <c r="F201" s="22" t="s">
        <v>347</v>
      </c>
      <c r="G201" s="45" t="s">
        <v>362</v>
      </c>
    </row>
    <row r="202" spans="1:7" ht="30">
      <c r="A202" s="21">
        <v>83140</v>
      </c>
      <c r="B202" s="22" t="s">
        <v>367</v>
      </c>
      <c r="C202" s="25" t="s">
        <v>69</v>
      </c>
      <c r="D202" s="22" t="s">
        <v>562</v>
      </c>
      <c r="E202" s="33" t="s">
        <v>15</v>
      </c>
      <c r="F202" s="22" t="s">
        <v>347</v>
      </c>
      <c r="G202" s="45" t="s">
        <v>362</v>
      </c>
    </row>
    <row r="203" spans="1:7" ht="30">
      <c r="A203" s="21">
        <v>84110</v>
      </c>
      <c r="B203" s="22" t="s">
        <v>368</v>
      </c>
      <c r="C203" s="25" t="s">
        <v>69</v>
      </c>
      <c r="D203" s="22" t="s">
        <v>369</v>
      </c>
      <c r="E203" s="33" t="s">
        <v>15</v>
      </c>
      <c r="F203" s="22" t="s">
        <v>347</v>
      </c>
      <c r="G203" s="45" t="s">
        <v>370</v>
      </c>
    </row>
    <row r="204" spans="1:7" ht="60">
      <c r="A204" s="21">
        <v>85210</v>
      </c>
      <c r="B204" s="22" t="s">
        <v>371</v>
      </c>
      <c r="C204" s="25" t="s">
        <v>69</v>
      </c>
      <c r="D204" s="22" t="s">
        <v>687</v>
      </c>
      <c r="E204" s="33" t="s">
        <v>15</v>
      </c>
      <c r="F204" s="22" t="s">
        <v>347</v>
      </c>
      <c r="G204" s="45" t="s">
        <v>372</v>
      </c>
    </row>
    <row r="205" spans="1:7" ht="30">
      <c r="A205" s="21">
        <v>85220</v>
      </c>
      <c r="B205" s="22" t="s">
        <v>373</v>
      </c>
      <c r="C205" s="25" t="s">
        <v>652</v>
      </c>
      <c r="D205" s="22" t="s">
        <v>374</v>
      </c>
      <c r="E205" s="33" t="s">
        <v>15</v>
      </c>
      <c r="F205" s="22" t="s">
        <v>347</v>
      </c>
      <c r="G205" s="45" t="s">
        <v>372</v>
      </c>
    </row>
    <row r="206" spans="1:7" ht="75">
      <c r="A206" s="21">
        <v>85310</v>
      </c>
      <c r="B206" s="22" t="s">
        <v>375</v>
      </c>
      <c r="C206" s="25" t="s">
        <v>69</v>
      </c>
      <c r="D206" s="22" t="s">
        <v>563</v>
      </c>
      <c r="E206" s="33" t="s">
        <v>15</v>
      </c>
      <c r="F206" s="22" t="s">
        <v>347</v>
      </c>
      <c r="G206" s="45" t="s">
        <v>372</v>
      </c>
    </row>
    <row r="207" spans="1:7" ht="30">
      <c r="A207" s="21">
        <v>86110</v>
      </c>
      <c r="B207" s="22" t="s">
        <v>376</v>
      </c>
      <c r="C207" s="25" t="s">
        <v>69</v>
      </c>
      <c r="D207" s="22" t="s">
        <v>377</v>
      </c>
      <c r="E207" s="33" t="s">
        <v>15</v>
      </c>
      <c r="F207" s="22" t="s">
        <v>347</v>
      </c>
      <c r="G207" s="45" t="s">
        <v>378</v>
      </c>
    </row>
    <row r="208" spans="1:7" ht="30">
      <c r="A208" s="21">
        <v>86120</v>
      </c>
      <c r="B208" s="22" t="s">
        <v>379</v>
      </c>
      <c r="C208" s="25" t="s">
        <v>69</v>
      </c>
      <c r="D208" s="22" t="s">
        <v>380</v>
      </c>
      <c r="E208" s="33" t="s">
        <v>15</v>
      </c>
      <c r="F208" s="22" t="s">
        <v>347</v>
      </c>
      <c r="G208" s="45" t="s">
        <v>378</v>
      </c>
    </row>
    <row r="209" spans="1:7" ht="30">
      <c r="A209" s="21">
        <v>86130</v>
      </c>
      <c r="B209" s="22" t="s">
        <v>381</v>
      </c>
      <c r="C209" s="25" t="s">
        <v>69</v>
      </c>
      <c r="D209" s="22" t="s">
        <v>382</v>
      </c>
      <c r="E209" s="33" t="s">
        <v>15</v>
      </c>
      <c r="F209" s="22" t="s">
        <v>347</v>
      </c>
      <c r="G209" s="45" t="s">
        <v>378</v>
      </c>
    </row>
    <row r="210" spans="1:7" ht="30">
      <c r="A210" s="21">
        <v>86140</v>
      </c>
      <c r="B210" s="22" t="s">
        <v>383</v>
      </c>
      <c r="C210" s="25" t="s">
        <v>69</v>
      </c>
      <c r="D210" s="22" t="s">
        <v>384</v>
      </c>
      <c r="E210" s="33" t="s">
        <v>15</v>
      </c>
      <c r="F210" s="22" t="s">
        <v>347</v>
      </c>
      <c r="G210" s="45" t="s">
        <v>378</v>
      </c>
    </row>
    <row r="211" spans="1:7" ht="45">
      <c r="A211" s="21">
        <v>91110</v>
      </c>
      <c r="B211" s="22" t="s">
        <v>385</v>
      </c>
      <c r="C211" s="25" t="s">
        <v>69</v>
      </c>
      <c r="D211" s="22" t="s">
        <v>386</v>
      </c>
      <c r="E211" s="33" t="s">
        <v>15</v>
      </c>
      <c r="F211" s="22" t="s">
        <v>387</v>
      </c>
      <c r="G211" s="45" t="s">
        <v>388</v>
      </c>
    </row>
    <row r="212" spans="1:7" ht="45">
      <c r="A212" s="21">
        <v>91120</v>
      </c>
      <c r="B212" s="22" t="s">
        <v>389</v>
      </c>
      <c r="C212" s="25" t="s">
        <v>69</v>
      </c>
      <c r="D212" s="22" t="s">
        <v>390</v>
      </c>
      <c r="E212" s="33" t="s">
        <v>15</v>
      </c>
      <c r="F212" s="22" t="s">
        <v>387</v>
      </c>
      <c r="G212" s="45" t="s">
        <v>388</v>
      </c>
    </row>
    <row r="213" spans="1:7" ht="45">
      <c r="A213" s="21">
        <v>91210</v>
      </c>
      <c r="B213" s="22" t="s">
        <v>391</v>
      </c>
      <c r="C213" s="25" t="s">
        <v>69</v>
      </c>
      <c r="D213" s="22" t="s">
        <v>393</v>
      </c>
      <c r="E213" s="33" t="s">
        <v>15</v>
      </c>
      <c r="F213" s="22" t="s">
        <v>387</v>
      </c>
      <c r="G213" s="45" t="s">
        <v>388</v>
      </c>
    </row>
    <row r="214" spans="1:7" ht="45">
      <c r="A214" s="21">
        <v>91220</v>
      </c>
      <c r="B214" s="22" t="s">
        <v>392</v>
      </c>
      <c r="C214" s="25" t="s">
        <v>69</v>
      </c>
      <c r="D214" s="22" t="s">
        <v>393</v>
      </c>
      <c r="E214" s="33" t="s">
        <v>15</v>
      </c>
      <c r="F214" s="22" t="s">
        <v>387</v>
      </c>
      <c r="G214" s="45" t="s">
        <v>388</v>
      </c>
    </row>
    <row r="215" spans="1:7" ht="45">
      <c r="A215" s="21">
        <v>91310</v>
      </c>
      <c r="B215" s="22" t="s">
        <v>394</v>
      </c>
      <c r="C215" s="25" t="s">
        <v>69</v>
      </c>
      <c r="D215" s="22" t="s">
        <v>395</v>
      </c>
      <c r="E215" s="33" t="s">
        <v>15</v>
      </c>
      <c r="F215" s="22" t="s">
        <v>387</v>
      </c>
      <c r="G215" s="45" t="s">
        <v>388</v>
      </c>
    </row>
    <row r="216" spans="1:7" ht="45">
      <c r="A216" s="21">
        <v>92110</v>
      </c>
      <c r="B216" s="22" t="s">
        <v>396</v>
      </c>
      <c r="C216" s="25" t="s">
        <v>69</v>
      </c>
      <c r="D216" s="22" t="s">
        <v>397</v>
      </c>
      <c r="E216" s="33" t="s">
        <v>15</v>
      </c>
      <c r="F216" s="22" t="s">
        <v>387</v>
      </c>
      <c r="G216" s="45" t="s">
        <v>398</v>
      </c>
    </row>
    <row r="217" spans="1:7" ht="45">
      <c r="A217" s="21">
        <v>92120</v>
      </c>
      <c r="B217" s="22" t="s">
        <v>399</v>
      </c>
      <c r="C217" s="25" t="s">
        <v>69</v>
      </c>
      <c r="D217" s="22" t="s">
        <v>564</v>
      </c>
      <c r="E217" s="33" t="s">
        <v>15</v>
      </c>
      <c r="F217" s="22" t="s">
        <v>387</v>
      </c>
      <c r="G217" s="45" t="s">
        <v>398</v>
      </c>
    </row>
    <row r="218" spans="1:7" ht="45">
      <c r="A218" s="21">
        <v>92130</v>
      </c>
      <c r="B218" s="22" t="s">
        <v>400</v>
      </c>
      <c r="C218" s="25" t="s">
        <v>69</v>
      </c>
      <c r="D218" s="22" t="s">
        <v>401</v>
      </c>
      <c r="E218" s="33" t="s">
        <v>15</v>
      </c>
      <c r="F218" s="22" t="s">
        <v>387</v>
      </c>
      <c r="G218" s="45" t="s">
        <v>398</v>
      </c>
    </row>
    <row r="219" spans="1:7" ht="45">
      <c r="A219" s="21">
        <v>93110</v>
      </c>
      <c r="B219" s="22" t="s">
        <v>402</v>
      </c>
      <c r="C219" s="25" t="s">
        <v>69</v>
      </c>
      <c r="D219" s="22" t="s">
        <v>403</v>
      </c>
      <c r="E219" s="33" t="s">
        <v>15</v>
      </c>
      <c r="F219" s="22" t="s">
        <v>387</v>
      </c>
      <c r="G219" s="45" t="s">
        <v>404</v>
      </c>
    </row>
    <row r="220" spans="1:7" ht="45">
      <c r="A220" s="21">
        <v>93140</v>
      </c>
      <c r="B220" s="22" t="s">
        <v>405</v>
      </c>
      <c r="C220" s="25" t="s">
        <v>69</v>
      </c>
      <c r="D220" s="22" t="s">
        <v>565</v>
      </c>
      <c r="E220" s="33" t="s">
        <v>115</v>
      </c>
      <c r="F220" s="22" t="s">
        <v>387</v>
      </c>
      <c r="G220" s="45" t="s">
        <v>404</v>
      </c>
    </row>
    <row r="221" spans="1:7" ht="30">
      <c r="A221" s="21">
        <v>94120</v>
      </c>
      <c r="B221" s="22" t="s">
        <v>406</v>
      </c>
      <c r="C221" s="25" t="s">
        <v>69</v>
      </c>
      <c r="D221" s="22" t="s">
        <v>407</v>
      </c>
      <c r="E221" s="33" t="s">
        <v>15</v>
      </c>
      <c r="F221" s="22" t="s">
        <v>408</v>
      </c>
      <c r="G221" s="45" t="s">
        <v>409</v>
      </c>
    </row>
    <row r="222" spans="1:7" ht="30">
      <c r="A222" s="21">
        <v>94130</v>
      </c>
      <c r="B222" s="22" t="s">
        <v>410</v>
      </c>
      <c r="C222" s="25" t="s">
        <v>69</v>
      </c>
      <c r="D222" s="22" t="s">
        <v>411</v>
      </c>
      <c r="E222" s="33" t="s">
        <v>15</v>
      </c>
      <c r="F222" s="22" t="s">
        <v>408</v>
      </c>
      <c r="G222" s="45" t="s">
        <v>409</v>
      </c>
    </row>
    <row r="223" spans="1:7" ht="30">
      <c r="A223" s="21">
        <v>95110</v>
      </c>
      <c r="B223" s="22" t="s">
        <v>412</v>
      </c>
      <c r="C223" s="25" t="s">
        <v>69</v>
      </c>
      <c r="D223" s="22" t="s">
        <v>413</v>
      </c>
      <c r="E223" s="33" t="s">
        <v>15</v>
      </c>
      <c r="F223" s="22" t="s">
        <v>408</v>
      </c>
      <c r="G223" s="45" t="s">
        <v>414</v>
      </c>
    </row>
    <row r="224" spans="1:7" ht="30">
      <c r="A224" s="21">
        <v>95120</v>
      </c>
      <c r="B224" s="22" t="s">
        <v>415</v>
      </c>
      <c r="C224" s="25" t="s">
        <v>69</v>
      </c>
      <c r="D224" s="22" t="s">
        <v>416</v>
      </c>
      <c r="E224" s="32" t="s">
        <v>709</v>
      </c>
      <c r="F224" s="22" t="s">
        <v>408</v>
      </c>
      <c r="G224" s="45" t="s">
        <v>414</v>
      </c>
    </row>
    <row r="225" spans="1:7" ht="45">
      <c r="A225" s="21">
        <v>95210</v>
      </c>
      <c r="B225" s="22" t="s">
        <v>417</v>
      </c>
      <c r="C225" s="25" t="s">
        <v>69</v>
      </c>
      <c r="D225" s="22" t="s">
        <v>418</v>
      </c>
      <c r="E225" s="33" t="s">
        <v>15</v>
      </c>
      <c r="F225" s="22" t="s">
        <v>408</v>
      </c>
      <c r="G225" s="45" t="s">
        <v>414</v>
      </c>
    </row>
    <row r="226" spans="1:7" ht="30">
      <c r="A226" s="21">
        <v>95220</v>
      </c>
      <c r="B226" s="22" t="s">
        <v>419</v>
      </c>
      <c r="C226" s="25" t="s">
        <v>652</v>
      </c>
      <c r="D226" s="22" t="s">
        <v>280</v>
      </c>
      <c r="E226" s="33" t="s">
        <v>283</v>
      </c>
      <c r="F226" s="22" t="s">
        <v>408</v>
      </c>
      <c r="G226" s="45" t="s">
        <v>414</v>
      </c>
    </row>
    <row r="227" spans="1:7" ht="30">
      <c r="A227" s="21">
        <v>95230</v>
      </c>
      <c r="B227" s="22" t="s">
        <v>420</v>
      </c>
      <c r="C227" s="25" t="s">
        <v>69</v>
      </c>
      <c r="D227" s="22" t="s">
        <v>280</v>
      </c>
      <c r="E227" s="33" t="s">
        <v>283</v>
      </c>
      <c r="F227" s="22" t="s">
        <v>408</v>
      </c>
      <c r="G227" s="45" t="s">
        <v>414</v>
      </c>
    </row>
    <row r="228" spans="1:7" ht="30">
      <c r="A228" s="21">
        <v>95240</v>
      </c>
      <c r="B228" s="22" t="s">
        <v>421</v>
      </c>
      <c r="C228" s="25" t="s">
        <v>69</v>
      </c>
      <c r="D228" s="22" t="s">
        <v>280</v>
      </c>
      <c r="E228" s="33" t="s">
        <v>283</v>
      </c>
      <c r="F228" s="22" t="s">
        <v>408</v>
      </c>
      <c r="G228" s="45" t="s">
        <v>414</v>
      </c>
    </row>
    <row r="229" spans="1:7" ht="30">
      <c r="A229" s="21">
        <v>95310</v>
      </c>
      <c r="B229" s="22" t="s">
        <v>422</v>
      </c>
      <c r="C229" s="25" t="s">
        <v>69</v>
      </c>
      <c r="D229" s="22" t="s">
        <v>566</v>
      </c>
      <c r="E229" s="33" t="s">
        <v>15</v>
      </c>
      <c r="F229" s="22" t="s">
        <v>408</v>
      </c>
      <c r="G229" s="45" t="s">
        <v>414</v>
      </c>
    </row>
    <row r="230" spans="1:7" ht="30">
      <c r="A230" s="21">
        <v>95315</v>
      </c>
      <c r="B230" s="22" t="s">
        <v>423</v>
      </c>
      <c r="C230" s="25" t="s">
        <v>652</v>
      </c>
      <c r="D230" s="22" t="s">
        <v>688</v>
      </c>
      <c r="E230" s="33" t="s">
        <v>126</v>
      </c>
      <c r="F230" s="22" t="s">
        <v>408</v>
      </c>
      <c r="G230" s="45" t="s">
        <v>414</v>
      </c>
    </row>
    <row r="231" spans="1:7" ht="30">
      <c r="A231" s="21">
        <v>95320</v>
      </c>
      <c r="B231" s="22" t="s">
        <v>424</v>
      </c>
      <c r="C231" s="25" t="s">
        <v>69</v>
      </c>
      <c r="D231" s="22" t="s">
        <v>567</v>
      </c>
      <c r="E231" s="33" t="s">
        <v>112</v>
      </c>
      <c r="F231" s="22" t="s">
        <v>408</v>
      </c>
      <c r="G231" s="45" t="s">
        <v>414</v>
      </c>
    </row>
    <row r="232" spans="1:7" ht="30">
      <c r="A232" s="21">
        <v>96110</v>
      </c>
      <c r="B232" s="22" t="s">
        <v>425</v>
      </c>
      <c r="C232" s="25" t="s">
        <v>69</v>
      </c>
      <c r="D232" s="22" t="s">
        <v>426</v>
      </c>
      <c r="E232" s="33" t="s">
        <v>60</v>
      </c>
      <c r="F232" s="22" t="s">
        <v>408</v>
      </c>
      <c r="G232" s="45" t="s">
        <v>427</v>
      </c>
    </row>
    <row r="233" spans="1:7" ht="30">
      <c r="A233" s="21">
        <v>96120</v>
      </c>
      <c r="B233" s="22" t="s">
        <v>428</v>
      </c>
      <c r="C233" s="25" t="s">
        <v>69</v>
      </c>
      <c r="D233" s="22" t="s">
        <v>568</v>
      </c>
      <c r="E233" s="33" t="s">
        <v>60</v>
      </c>
      <c r="F233" s="22" t="s">
        <v>408</v>
      </c>
      <c r="G233" s="45" t="s">
        <v>427</v>
      </c>
    </row>
    <row r="234" spans="1:7" ht="30">
      <c r="A234" s="21">
        <v>96130</v>
      </c>
      <c r="B234" s="22" t="s">
        <v>429</v>
      </c>
      <c r="C234" s="25" t="s">
        <v>69</v>
      </c>
      <c r="D234" s="22" t="s">
        <v>430</v>
      </c>
      <c r="E234" s="33" t="s">
        <v>60</v>
      </c>
      <c r="F234" s="22" t="s">
        <v>408</v>
      </c>
      <c r="G234" s="45" t="s">
        <v>427</v>
      </c>
    </row>
    <row r="235" spans="1:7" ht="30">
      <c r="A235" s="21">
        <v>96150</v>
      </c>
      <c r="B235" s="22" t="s">
        <v>431</v>
      </c>
      <c r="C235" s="25" t="s">
        <v>69</v>
      </c>
      <c r="D235" s="22" t="s">
        <v>432</v>
      </c>
      <c r="E235" s="33" t="s">
        <v>60</v>
      </c>
      <c r="F235" s="22" t="s">
        <v>408</v>
      </c>
      <c r="G235" s="45" t="s">
        <v>427</v>
      </c>
    </row>
    <row r="236" spans="1:7" ht="30">
      <c r="A236" s="21">
        <v>96160</v>
      </c>
      <c r="B236" s="22" t="s">
        <v>433</v>
      </c>
      <c r="C236" s="25" t="s">
        <v>69</v>
      </c>
      <c r="D236" s="22" t="s">
        <v>648</v>
      </c>
      <c r="E236" s="33" t="s">
        <v>60</v>
      </c>
      <c r="F236" s="22" t="s">
        <v>408</v>
      </c>
      <c r="G236" s="45" t="s">
        <v>427</v>
      </c>
    </row>
    <row r="237" spans="1:7" ht="30">
      <c r="A237" s="21">
        <v>96210</v>
      </c>
      <c r="B237" s="22" t="s">
        <v>434</v>
      </c>
      <c r="C237" s="25" t="s">
        <v>69</v>
      </c>
      <c r="D237" s="22" t="s">
        <v>435</v>
      </c>
      <c r="E237" s="33" t="s">
        <v>60</v>
      </c>
      <c r="F237" s="22" t="s">
        <v>408</v>
      </c>
      <c r="G237" s="45" t="s">
        <v>427</v>
      </c>
    </row>
    <row r="238" spans="1:7" ht="30">
      <c r="A238" s="21">
        <v>96220</v>
      </c>
      <c r="B238" s="22" t="s">
        <v>436</v>
      </c>
      <c r="C238" s="25" t="s">
        <v>69</v>
      </c>
      <c r="D238" s="22" t="s">
        <v>437</v>
      </c>
      <c r="E238" s="33" t="s">
        <v>60</v>
      </c>
      <c r="F238" s="22" t="s">
        <v>408</v>
      </c>
      <c r="G238" s="45" t="s">
        <v>427</v>
      </c>
    </row>
    <row r="239" spans="1:7" ht="30">
      <c r="A239" s="21">
        <v>96310</v>
      </c>
      <c r="B239" s="22" t="s">
        <v>438</v>
      </c>
      <c r="C239" s="25" t="s">
        <v>69</v>
      </c>
      <c r="D239" s="22" t="s">
        <v>439</v>
      </c>
      <c r="E239" s="33" t="s">
        <v>15</v>
      </c>
      <c r="F239" s="22" t="s">
        <v>408</v>
      </c>
      <c r="G239" s="45" t="s">
        <v>427</v>
      </c>
    </row>
    <row r="240" spans="1:7" ht="30">
      <c r="A240" s="21">
        <v>99110</v>
      </c>
      <c r="B240" s="22" t="s">
        <v>440</v>
      </c>
      <c r="C240" s="25" t="s">
        <v>69</v>
      </c>
      <c r="D240" s="22" t="s">
        <v>441</v>
      </c>
      <c r="E240" s="33" t="s">
        <v>15</v>
      </c>
      <c r="F240" s="22" t="s">
        <v>408</v>
      </c>
      <c r="G240" s="45" t="s">
        <v>442</v>
      </c>
    </row>
    <row r="241" spans="1:7" ht="30">
      <c r="A241" s="21">
        <v>99120</v>
      </c>
      <c r="B241" s="22" t="s">
        <v>443</v>
      </c>
      <c r="C241" s="25" t="s">
        <v>69</v>
      </c>
      <c r="D241" s="22" t="s">
        <v>444</v>
      </c>
      <c r="E241" s="33" t="s">
        <v>15</v>
      </c>
      <c r="F241" s="22" t="s">
        <v>408</v>
      </c>
      <c r="G241" s="45" t="s">
        <v>442</v>
      </c>
    </row>
    <row r="242" spans="1:7" ht="30">
      <c r="A242" s="21">
        <v>99190</v>
      </c>
      <c r="B242" s="22" t="s">
        <v>445</v>
      </c>
      <c r="C242" s="25" t="s">
        <v>69</v>
      </c>
      <c r="D242" s="22" t="s">
        <v>446</v>
      </c>
      <c r="E242" s="33" t="s">
        <v>60</v>
      </c>
      <c r="F242" s="22" t="s">
        <v>408</v>
      </c>
      <c r="G242" s="45" t="s">
        <v>442</v>
      </c>
    </row>
    <row r="243" spans="1:7" ht="30">
      <c r="A243" s="21">
        <v>99210</v>
      </c>
      <c r="B243" s="22" t="s">
        <v>447</v>
      </c>
      <c r="C243" s="25" t="s">
        <v>652</v>
      </c>
      <c r="D243" s="22" t="s">
        <v>689</v>
      </c>
      <c r="E243" s="33" t="s">
        <v>448</v>
      </c>
      <c r="F243" s="22" t="s">
        <v>408</v>
      </c>
      <c r="G243" s="45" t="s">
        <v>442</v>
      </c>
    </row>
    <row r="244" spans="1:7" ht="30">
      <c r="A244" s="21">
        <v>99220</v>
      </c>
      <c r="B244" s="22" t="s">
        <v>449</v>
      </c>
      <c r="C244" s="25" t="s">
        <v>652</v>
      </c>
      <c r="D244" s="22" t="s">
        <v>569</v>
      </c>
      <c r="E244" s="33" t="s">
        <v>448</v>
      </c>
      <c r="F244" s="22" t="s">
        <v>408</v>
      </c>
      <c r="G244" s="45" t="s">
        <v>442</v>
      </c>
    </row>
    <row r="245" spans="1:7" ht="30">
      <c r="A245" s="21">
        <v>99225</v>
      </c>
      <c r="B245" s="22" t="s">
        <v>450</v>
      </c>
      <c r="C245" s="25" t="s">
        <v>652</v>
      </c>
      <c r="D245" s="22" t="s">
        <v>690</v>
      </c>
      <c r="E245" s="33" t="s">
        <v>451</v>
      </c>
      <c r="F245" s="22" t="s">
        <v>408</v>
      </c>
      <c r="G245" s="45" t="s">
        <v>442</v>
      </c>
    </row>
    <row r="246" spans="1:7" ht="30">
      <c r="A246" s="21">
        <v>99230</v>
      </c>
      <c r="B246" s="22" t="s">
        <v>452</v>
      </c>
      <c r="C246" s="25" t="s">
        <v>69</v>
      </c>
      <c r="D246" s="22" t="s">
        <v>453</v>
      </c>
      <c r="E246" s="32" t="s">
        <v>709</v>
      </c>
      <c r="F246" s="22" t="s">
        <v>408</v>
      </c>
      <c r="G246" s="45" t="s">
        <v>442</v>
      </c>
    </row>
    <row r="247" spans="1:7" ht="30">
      <c r="A247" s="21">
        <v>99250</v>
      </c>
      <c r="B247" s="22" t="s">
        <v>454</v>
      </c>
      <c r="C247" s="25" t="s">
        <v>652</v>
      </c>
      <c r="D247" s="22" t="s">
        <v>455</v>
      </c>
      <c r="E247" s="33" t="s">
        <v>451</v>
      </c>
      <c r="F247" s="22" t="s">
        <v>408</v>
      </c>
      <c r="G247" s="45" t="s">
        <v>442</v>
      </c>
    </row>
    <row r="248" spans="1:7" ht="30">
      <c r="A248" s="21">
        <v>99320</v>
      </c>
      <c r="B248" s="22" t="s">
        <v>456</v>
      </c>
      <c r="C248" s="25" t="s">
        <v>69</v>
      </c>
      <c r="D248" s="22" t="s">
        <v>457</v>
      </c>
      <c r="E248" s="33" t="s">
        <v>15</v>
      </c>
      <c r="F248" s="22" t="s">
        <v>408</v>
      </c>
      <c r="G248" s="45" t="s">
        <v>442</v>
      </c>
    </row>
    <row r="249" spans="1:7" ht="30">
      <c r="A249" s="21">
        <v>99330</v>
      </c>
      <c r="B249" s="22" t="s">
        <v>458</v>
      </c>
      <c r="C249" s="25" t="s">
        <v>69</v>
      </c>
      <c r="D249" s="22" t="s">
        <v>459</v>
      </c>
      <c r="E249" s="33" t="s">
        <v>15</v>
      </c>
      <c r="F249" s="22" t="s">
        <v>408</v>
      </c>
      <c r="G249" s="45" t="s">
        <v>442</v>
      </c>
    </row>
    <row r="250" spans="1:7" ht="45">
      <c r="A250" s="21">
        <v>99410</v>
      </c>
      <c r="B250" s="22" t="s">
        <v>460</v>
      </c>
      <c r="C250" s="25" t="s">
        <v>69</v>
      </c>
      <c r="D250" s="22" t="s">
        <v>570</v>
      </c>
      <c r="E250" s="32" t="s">
        <v>499</v>
      </c>
      <c r="F250" s="22" t="s">
        <v>408</v>
      </c>
      <c r="G250" s="45" t="s">
        <v>442</v>
      </c>
    </row>
    <row r="251" spans="1:7" ht="30">
      <c r="A251" s="21">
        <v>99411</v>
      </c>
      <c r="B251" s="22" t="s">
        <v>461</v>
      </c>
      <c r="C251" s="25" t="s">
        <v>652</v>
      </c>
      <c r="D251" s="22" t="s">
        <v>462</v>
      </c>
      <c r="E251" s="32" t="s">
        <v>60</v>
      </c>
      <c r="F251" s="22" t="s">
        <v>408</v>
      </c>
      <c r="G251" s="45" t="s">
        <v>442</v>
      </c>
    </row>
    <row r="252" spans="1:7" ht="30">
      <c r="A252" s="21">
        <v>99412</v>
      </c>
      <c r="B252" s="22" t="s">
        <v>463</v>
      </c>
      <c r="C252" s="25" t="s">
        <v>652</v>
      </c>
      <c r="D252" s="22" t="s">
        <v>462</v>
      </c>
      <c r="E252" s="32" t="s">
        <v>499</v>
      </c>
      <c r="F252" s="22" t="s">
        <v>408</v>
      </c>
      <c r="G252" s="45" t="s">
        <v>442</v>
      </c>
    </row>
    <row r="253" spans="1:7" ht="30">
      <c r="A253" s="21">
        <v>99415</v>
      </c>
      <c r="B253" s="22" t="s">
        <v>464</v>
      </c>
      <c r="C253" s="25" t="s">
        <v>652</v>
      </c>
      <c r="D253" s="22" t="s">
        <v>136</v>
      </c>
      <c r="E253" s="33" t="s">
        <v>115</v>
      </c>
      <c r="F253" s="22" t="s">
        <v>408</v>
      </c>
      <c r="G253" s="45" t="s">
        <v>442</v>
      </c>
    </row>
    <row r="254" spans="1:7" ht="30">
      <c r="A254" s="21">
        <v>99416</v>
      </c>
      <c r="B254" s="22" t="s">
        <v>465</v>
      </c>
      <c r="C254" s="25" t="s">
        <v>652</v>
      </c>
      <c r="D254" s="22" t="s">
        <v>136</v>
      </c>
      <c r="E254" s="33" t="s">
        <v>115</v>
      </c>
      <c r="F254" s="22" t="s">
        <v>408</v>
      </c>
      <c r="G254" s="45" t="s">
        <v>442</v>
      </c>
    </row>
    <row r="255" spans="1:7" ht="45">
      <c r="A255" s="21">
        <v>99430</v>
      </c>
      <c r="B255" s="22" t="s">
        <v>466</v>
      </c>
      <c r="C255" s="25" t="s">
        <v>652</v>
      </c>
      <c r="D255" s="37" t="s">
        <v>578</v>
      </c>
      <c r="E255" s="32" t="s">
        <v>709</v>
      </c>
      <c r="F255" s="22" t="s">
        <v>408</v>
      </c>
      <c r="G255" s="45" t="s">
        <v>442</v>
      </c>
    </row>
    <row r="256" spans="1:7" ht="30">
      <c r="A256" s="21">
        <v>99460</v>
      </c>
      <c r="B256" s="22" t="s">
        <v>467</v>
      </c>
      <c r="C256" s="25" t="s">
        <v>652</v>
      </c>
      <c r="D256" s="22" t="s">
        <v>571</v>
      </c>
      <c r="E256" s="32" t="s">
        <v>709</v>
      </c>
      <c r="F256" s="22" t="s">
        <v>408</v>
      </c>
      <c r="G256" s="45" t="s">
        <v>442</v>
      </c>
    </row>
    <row r="257" spans="1:7" ht="30">
      <c r="A257" s="21">
        <v>99480</v>
      </c>
      <c r="B257" s="22" t="s">
        <v>468</v>
      </c>
      <c r="C257" s="25" t="s">
        <v>652</v>
      </c>
      <c r="D257" s="22" t="s">
        <v>572</v>
      </c>
      <c r="E257" s="32" t="s">
        <v>709</v>
      </c>
      <c r="F257" s="22" t="s">
        <v>408</v>
      </c>
      <c r="G257" s="45" t="s">
        <v>442</v>
      </c>
    </row>
    <row r="258" spans="1:7" ht="30">
      <c r="A258" s="21">
        <v>99490</v>
      </c>
      <c r="B258" s="22" t="s">
        <v>469</v>
      </c>
      <c r="C258" s="25" t="s">
        <v>652</v>
      </c>
      <c r="D258" s="22" t="s">
        <v>691</v>
      </c>
      <c r="E258" s="32" t="s">
        <v>709</v>
      </c>
      <c r="F258" s="22" t="s">
        <v>408</v>
      </c>
      <c r="G258" s="45" t="s">
        <v>442</v>
      </c>
    </row>
    <row r="259" spans="1:7" ht="45">
      <c r="A259" s="21">
        <v>99550</v>
      </c>
      <c r="B259" s="22" t="s">
        <v>470</v>
      </c>
      <c r="C259" s="25" t="s">
        <v>652</v>
      </c>
      <c r="D259" s="22" t="s">
        <v>520</v>
      </c>
      <c r="E259" s="33" t="s">
        <v>112</v>
      </c>
      <c r="F259" s="22" t="s">
        <v>408</v>
      </c>
      <c r="G259" s="45" t="s">
        <v>442</v>
      </c>
    </row>
    <row r="260" spans="1:7" ht="45">
      <c r="A260" s="21">
        <v>99555</v>
      </c>
      <c r="B260" s="22" t="s">
        <v>471</v>
      </c>
      <c r="C260" s="25" t="s">
        <v>652</v>
      </c>
      <c r="D260" s="22" t="s">
        <v>524</v>
      </c>
      <c r="E260" s="33" t="s">
        <v>112</v>
      </c>
      <c r="F260" s="22" t="s">
        <v>408</v>
      </c>
      <c r="G260" s="45" t="s">
        <v>442</v>
      </c>
    </row>
    <row r="261" spans="1:7" ht="45">
      <c r="A261" s="21">
        <v>99560</v>
      </c>
      <c r="B261" s="22" t="s">
        <v>472</v>
      </c>
      <c r="C261" s="25" t="s">
        <v>652</v>
      </c>
      <c r="D261" s="22" t="s">
        <v>521</v>
      </c>
      <c r="E261" s="33" t="s">
        <v>112</v>
      </c>
      <c r="F261" s="22" t="s">
        <v>408</v>
      </c>
      <c r="G261" s="45" t="s">
        <v>442</v>
      </c>
    </row>
    <row r="262" spans="1:7" ht="45">
      <c r="A262" s="21">
        <v>99565</v>
      </c>
      <c r="B262" s="22" t="s">
        <v>473</v>
      </c>
      <c r="C262" s="25" t="s">
        <v>652</v>
      </c>
      <c r="D262" s="22" t="s">
        <v>525</v>
      </c>
      <c r="E262" s="33" t="s">
        <v>112</v>
      </c>
      <c r="F262" s="22" t="s">
        <v>408</v>
      </c>
      <c r="G262" s="45" t="s">
        <v>442</v>
      </c>
    </row>
    <row r="263" spans="1:7" ht="45">
      <c r="A263" s="21">
        <v>99570</v>
      </c>
      <c r="B263" s="22" t="s">
        <v>474</v>
      </c>
      <c r="C263" s="25" t="s">
        <v>652</v>
      </c>
      <c r="D263" s="22" t="s">
        <v>522</v>
      </c>
      <c r="E263" s="33" t="s">
        <v>112</v>
      </c>
      <c r="F263" s="22" t="s">
        <v>408</v>
      </c>
      <c r="G263" s="45" t="s">
        <v>442</v>
      </c>
    </row>
    <row r="264" spans="1:7" ht="45">
      <c r="A264" s="21">
        <v>99575</v>
      </c>
      <c r="B264" s="22" t="s">
        <v>475</v>
      </c>
      <c r="C264" s="25" t="s">
        <v>652</v>
      </c>
      <c r="D264" s="22" t="s">
        <v>526</v>
      </c>
      <c r="E264" s="33" t="s">
        <v>112</v>
      </c>
      <c r="F264" s="22" t="s">
        <v>408</v>
      </c>
      <c r="G264" s="45" t="s">
        <v>442</v>
      </c>
    </row>
    <row r="265" spans="1:7" ht="60">
      <c r="A265" s="21">
        <v>99580</v>
      </c>
      <c r="B265" s="22" t="s">
        <v>476</v>
      </c>
      <c r="C265" s="25" t="s">
        <v>652</v>
      </c>
      <c r="D265" s="22" t="s">
        <v>523</v>
      </c>
      <c r="E265" s="33" t="s">
        <v>112</v>
      </c>
      <c r="F265" s="22" t="s">
        <v>408</v>
      </c>
      <c r="G265" s="45" t="s">
        <v>442</v>
      </c>
    </row>
    <row r="266" spans="1:7" ht="45">
      <c r="A266" s="21">
        <v>99585</v>
      </c>
      <c r="B266" s="22" t="s">
        <v>477</v>
      </c>
      <c r="C266" s="25" t="s">
        <v>652</v>
      </c>
      <c r="D266" s="22" t="s">
        <v>527</v>
      </c>
      <c r="E266" s="33" t="s">
        <v>112</v>
      </c>
      <c r="F266" s="22" t="s">
        <v>408</v>
      </c>
      <c r="G266" s="45" t="s">
        <v>442</v>
      </c>
    </row>
    <row r="267" spans="1:7" ht="60">
      <c r="A267" s="21">
        <v>99600</v>
      </c>
      <c r="B267" s="22" t="s">
        <v>478</v>
      </c>
      <c r="C267" s="25" t="s">
        <v>69</v>
      </c>
      <c r="D267" s="22" t="s">
        <v>479</v>
      </c>
      <c r="E267" s="33" t="s">
        <v>15</v>
      </c>
      <c r="F267" s="22" t="s">
        <v>408</v>
      </c>
      <c r="G267" s="45" t="s">
        <v>480</v>
      </c>
    </row>
    <row r="268" spans="1:7" ht="30">
      <c r="A268" s="21">
        <v>99610</v>
      </c>
      <c r="B268" s="22" t="s">
        <v>481</v>
      </c>
      <c r="C268" s="25" t="s">
        <v>653</v>
      </c>
      <c r="D268" s="22" t="s">
        <v>573</v>
      </c>
      <c r="E268" s="33" t="s">
        <v>15</v>
      </c>
      <c r="F268" s="22" t="s">
        <v>408</v>
      </c>
      <c r="G268" s="45" t="s">
        <v>480</v>
      </c>
    </row>
    <row r="269" spans="1:7" ht="30">
      <c r="A269" s="21">
        <v>99620</v>
      </c>
      <c r="B269" s="22" t="s">
        <v>482</v>
      </c>
      <c r="C269" s="25" t="s">
        <v>652</v>
      </c>
      <c r="D269" s="22" t="s">
        <v>574</v>
      </c>
      <c r="E269" s="33" t="s">
        <v>483</v>
      </c>
      <c r="F269" s="22" t="s">
        <v>408</v>
      </c>
      <c r="G269" s="45" t="s">
        <v>442</v>
      </c>
    </row>
    <row r="270" spans="1:7" ht="30">
      <c r="A270" s="21">
        <v>99700</v>
      </c>
      <c r="B270" s="22" t="s">
        <v>484</v>
      </c>
      <c r="C270" s="25" t="s">
        <v>69</v>
      </c>
      <c r="D270" s="22" t="s">
        <v>485</v>
      </c>
      <c r="E270" s="33" t="s">
        <v>15</v>
      </c>
      <c r="F270" s="22" t="s">
        <v>408</v>
      </c>
      <c r="G270" s="45" t="s">
        <v>442</v>
      </c>
    </row>
    <row r="271" spans="1:7" ht="30">
      <c r="A271" s="21">
        <v>99910</v>
      </c>
      <c r="B271" s="22" t="s">
        <v>486</v>
      </c>
      <c r="C271" s="25" t="s">
        <v>652</v>
      </c>
      <c r="D271" s="22" t="s">
        <v>575</v>
      </c>
      <c r="E271" s="32" t="s">
        <v>709</v>
      </c>
      <c r="F271" s="22" t="s">
        <v>487</v>
      </c>
      <c r="G271" s="45" t="s">
        <v>488</v>
      </c>
    </row>
    <row r="272" spans="1:7" ht="30">
      <c r="A272" s="21">
        <v>99920</v>
      </c>
      <c r="B272" s="22" t="s">
        <v>489</v>
      </c>
      <c r="C272" s="25" t="s">
        <v>652</v>
      </c>
      <c r="D272" s="22" t="s">
        <v>576</v>
      </c>
      <c r="E272" s="32" t="s">
        <v>709</v>
      </c>
      <c r="F272" s="22" t="s">
        <v>487</v>
      </c>
      <c r="G272" s="45" t="s">
        <v>490</v>
      </c>
    </row>
    <row r="273" spans="1:7" ht="105">
      <c r="A273" s="21">
        <v>99949</v>
      </c>
      <c r="B273" s="22" t="s">
        <v>491</v>
      </c>
      <c r="C273" s="25" t="s">
        <v>652</v>
      </c>
      <c r="D273" s="22" t="s">
        <v>692</v>
      </c>
      <c r="E273" s="32" t="s">
        <v>709</v>
      </c>
      <c r="F273" s="22" t="s">
        <v>492</v>
      </c>
      <c r="G273" s="45" t="s">
        <v>492</v>
      </c>
    </row>
    <row r="274" spans="1:7" ht="30">
      <c r="A274" s="21">
        <v>99950</v>
      </c>
      <c r="B274" s="22" t="s">
        <v>493</v>
      </c>
      <c r="C274" s="25" t="s">
        <v>652</v>
      </c>
      <c r="D274" s="22" t="s">
        <v>577</v>
      </c>
      <c r="E274" s="32" t="s">
        <v>709</v>
      </c>
      <c r="F274" s="22" t="s">
        <v>492</v>
      </c>
      <c r="G274" s="45" t="s">
        <v>492</v>
      </c>
    </row>
    <row r="275" spans="1:7" ht="30">
      <c r="A275" s="21">
        <v>99960</v>
      </c>
      <c r="B275" s="22" t="s">
        <v>494</v>
      </c>
      <c r="C275" s="25" t="s">
        <v>652</v>
      </c>
      <c r="D275" s="22" t="s">
        <v>136</v>
      </c>
      <c r="E275" s="33" t="s">
        <v>60</v>
      </c>
      <c r="F275" s="22" t="s">
        <v>408</v>
      </c>
      <c r="G275" s="45" t="s">
        <v>442</v>
      </c>
    </row>
    <row r="276" spans="1:7">
      <c r="A276" s="21">
        <v>99965</v>
      </c>
      <c r="B276" s="22" t="s">
        <v>495</v>
      </c>
      <c r="C276" s="25"/>
      <c r="D276" s="22" t="s">
        <v>136</v>
      </c>
      <c r="E276" s="33" t="s">
        <v>60</v>
      </c>
      <c r="F276" s="22"/>
      <c r="G276" s="45"/>
    </row>
    <row r="277" spans="1:7" ht="30">
      <c r="A277" s="21">
        <v>99970</v>
      </c>
      <c r="B277" s="22" t="s">
        <v>496</v>
      </c>
      <c r="C277" s="25" t="s">
        <v>652</v>
      </c>
      <c r="D277" s="22" t="s">
        <v>136</v>
      </c>
      <c r="E277" s="32" t="s">
        <v>60</v>
      </c>
      <c r="F277" s="22" t="s">
        <v>408</v>
      </c>
      <c r="G277" s="45" t="s">
        <v>442</v>
      </c>
    </row>
    <row r="278" spans="1:7" ht="30">
      <c r="A278" s="48">
        <v>99999</v>
      </c>
      <c r="B278" s="49" t="s">
        <v>497</v>
      </c>
      <c r="C278" s="50" t="s">
        <v>69</v>
      </c>
      <c r="D278" s="49" t="s">
        <v>498</v>
      </c>
      <c r="E278" s="50" t="s">
        <v>15</v>
      </c>
      <c r="F278" s="49" t="s">
        <v>408</v>
      </c>
      <c r="G278" s="51" t="s">
        <v>442</v>
      </c>
    </row>
  </sheetData>
  <sheetProtection sheet="1" objects="1" scenarios="1" autoFilter="0"/>
  <conditionalFormatting sqref="A9:G278">
    <cfRule type="expression" dxfId="21" priority="4">
      <formula>$C9="No *"</formula>
    </cfRule>
  </conditionalFormatting>
  <pageMargins left="0.7" right="0.7" top="0.75" bottom="0.75" header="0.3" footer="0.3"/>
  <pageSetup paperSize="9" scale="6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2"/>
  <sheetViews>
    <sheetView tabSelected="1" workbookViewId="0">
      <pane xSplit="2" ySplit="8" topLeftCell="C9" activePane="bottomRight" state="frozen"/>
      <selection pane="topRight" activeCell="C1" sqref="C1"/>
      <selection pane="bottomLeft" activeCell="A8" sqref="A8"/>
      <selection pane="bottomRight" activeCell="E5" sqref="E5"/>
    </sheetView>
  </sheetViews>
  <sheetFormatPr defaultRowHeight="15"/>
  <cols>
    <col min="1" max="1" width="10.7109375" customWidth="1"/>
    <col min="2" max="2" width="40" customWidth="1"/>
    <col min="3" max="3" width="20.42578125" style="34" customWidth="1"/>
    <col min="4" max="4" width="68.5703125" customWidth="1"/>
    <col min="5" max="7" width="22.140625" customWidth="1"/>
  </cols>
  <sheetData>
    <row r="1" spans="1:7">
      <c r="A1" s="1"/>
      <c r="B1" s="1"/>
      <c r="C1" s="98"/>
      <c r="D1" s="43"/>
      <c r="E1" s="1"/>
      <c r="F1" s="1"/>
      <c r="G1" s="1"/>
    </row>
    <row r="2" spans="1:7">
      <c r="A2" s="2" t="s">
        <v>6</v>
      </c>
      <c r="B2" s="1"/>
      <c r="C2" s="98"/>
      <c r="D2" s="44"/>
      <c r="E2" s="1"/>
      <c r="F2" s="1"/>
      <c r="G2" s="1"/>
    </row>
    <row r="3" spans="1:7">
      <c r="A3" s="2" t="s">
        <v>7</v>
      </c>
      <c r="B3" s="1"/>
      <c r="C3" s="98"/>
      <c r="D3" s="1"/>
      <c r="E3" s="1"/>
      <c r="F3" s="1"/>
      <c r="G3" s="1"/>
    </row>
    <row r="4" spans="1:7">
      <c r="A4" s="1" t="s">
        <v>8</v>
      </c>
      <c r="B4" s="62">
        <v>13</v>
      </c>
      <c r="C4" s="41"/>
      <c r="D4" s="96"/>
      <c r="E4" s="1"/>
      <c r="F4" s="1"/>
      <c r="G4" s="1"/>
    </row>
    <row r="5" spans="1:7">
      <c r="A5" s="3" t="s">
        <v>9</v>
      </c>
      <c r="B5" s="4">
        <v>44774</v>
      </c>
      <c r="C5" s="98"/>
      <c r="D5" s="96"/>
      <c r="E5" s="3"/>
      <c r="F5" s="3"/>
      <c r="G5" s="3"/>
    </row>
    <row r="6" spans="1:7">
      <c r="A6" s="3"/>
      <c r="B6" s="3"/>
      <c r="C6" s="98"/>
      <c r="D6" s="3"/>
      <c r="E6" s="3"/>
      <c r="F6" s="3"/>
      <c r="G6" s="3"/>
    </row>
    <row r="7" spans="1:7">
      <c r="A7" s="3"/>
      <c r="B7" s="3"/>
      <c r="C7" s="41" t="s">
        <v>678</v>
      </c>
      <c r="D7" s="3"/>
      <c r="E7" s="3"/>
      <c r="F7" s="3"/>
      <c r="G7" s="3"/>
    </row>
    <row r="8" spans="1:7" ht="45" customHeight="1">
      <c r="A8" s="53" t="s">
        <v>10</v>
      </c>
      <c r="B8" s="53" t="s">
        <v>11</v>
      </c>
      <c r="C8" s="54" t="s">
        <v>37</v>
      </c>
      <c r="D8" s="53" t="s">
        <v>12</v>
      </c>
      <c r="E8" s="53" t="s">
        <v>13</v>
      </c>
      <c r="F8" s="53" t="s">
        <v>38</v>
      </c>
      <c r="G8" s="53" t="s">
        <v>39</v>
      </c>
    </row>
    <row r="9" spans="1:7">
      <c r="A9" s="5">
        <v>10101</v>
      </c>
      <c r="B9" s="6" t="s">
        <v>308</v>
      </c>
      <c r="C9" s="60" t="s">
        <v>652</v>
      </c>
      <c r="D9" s="6" t="s">
        <v>693</v>
      </c>
      <c r="E9" s="6" t="s">
        <v>115</v>
      </c>
      <c r="F9" s="6" t="s">
        <v>627</v>
      </c>
      <c r="G9" s="6" t="s">
        <v>308</v>
      </c>
    </row>
    <row r="10" spans="1:7">
      <c r="A10" s="5">
        <v>10104</v>
      </c>
      <c r="B10" s="6" t="s">
        <v>579</v>
      </c>
      <c r="C10" s="60" t="s">
        <v>652</v>
      </c>
      <c r="D10" s="6" t="s">
        <v>694</v>
      </c>
      <c r="E10" s="6" t="s">
        <v>115</v>
      </c>
      <c r="F10" s="6" t="s">
        <v>627</v>
      </c>
      <c r="G10" s="6" t="s">
        <v>579</v>
      </c>
    </row>
    <row r="11" spans="1:7">
      <c r="A11" s="5">
        <v>10105</v>
      </c>
      <c r="B11" s="6" t="s">
        <v>580</v>
      </c>
      <c r="C11" s="60" t="s">
        <v>652</v>
      </c>
      <c r="D11" s="6" t="s">
        <v>695</v>
      </c>
      <c r="E11" s="6" t="s">
        <v>115</v>
      </c>
      <c r="F11" s="6" t="s">
        <v>627</v>
      </c>
      <c r="G11" s="6" t="s">
        <v>658</v>
      </c>
    </row>
    <row r="12" spans="1:7" ht="60">
      <c r="A12" s="5">
        <v>10107</v>
      </c>
      <c r="B12" s="6" t="s">
        <v>581</v>
      </c>
      <c r="C12" s="60" t="s">
        <v>652</v>
      </c>
      <c r="D12" s="6" t="s">
        <v>696</v>
      </c>
      <c r="E12" s="6" t="s">
        <v>115</v>
      </c>
      <c r="F12" s="6" t="s">
        <v>627</v>
      </c>
      <c r="G12" s="6" t="s">
        <v>308</v>
      </c>
    </row>
    <row r="13" spans="1:7" ht="30">
      <c r="A13" s="5">
        <v>10108</v>
      </c>
      <c r="B13" s="6" t="s">
        <v>582</v>
      </c>
      <c r="C13" s="60" t="s">
        <v>652</v>
      </c>
      <c r="D13" s="6" t="s">
        <v>697</v>
      </c>
      <c r="E13" s="6" t="s">
        <v>115</v>
      </c>
      <c r="F13" s="6" t="s">
        <v>627</v>
      </c>
      <c r="G13" s="6" t="s">
        <v>579</v>
      </c>
    </row>
    <row r="14" spans="1:7" ht="30">
      <c r="A14" s="5">
        <v>10109</v>
      </c>
      <c r="B14" s="6" t="s">
        <v>583</v>
      </c>
      <c r="C14" s="60" t="s">
        <v>652</v>
      </c>
      <c r="D14" s="6" t="s">
        <v>698</v>
      </c>
      <c r="E14" s="6" t="s">
        <v>115</v>
      </c>
      <c r="F14" s="6" t="s">
        <v>627</v>
      </c>
      <c r="G14" s="6" t="s">
        <v>658</v>
      </c>
    </row>
    <row r="15" spans="1:7">
      <c r="A15" s="5">
        <v>10213</v>
      </c>
      <c r="B15" s="6" t="s">
        <v>584</v>
      </c>
      <c r="C15" s="60" t="s">
        <v>652</v>
      </c>
      <c r="D15" s="6" t="s">
        <v>699</v>
      </c>
      <c r="E15" s="6" t="s">
        <v>115</v>
      </c>
      <c r="F15" s="6" t="s">
        <v>627</v>
      </c>
      <c r="G15" s="6" t="s">
        <v>659</v>
      </c>
    </row>
    <row r="16" spans="1:7" ht="30">
      <c r="A16" s="5">
        <v>10214</v>
      </c>
      <c r="B16" s="6" t="s">
        <v>585</v>
      </c>
      <c r="C16" s="60" t="s">
        <v>652</v>
      </c>
      <c r="D16" s="6" t="s">
        <v>700</v>
      </c>
      <c r="E16" s="6" t="s">
        <v>115</v>
      </c>
      <c r="F16" s="6" t="s">
        <v>627</v>
      </c>
      <c r="G16" s="6" t="s">
        <v>659</v>
      </c>
    </row>
    <row r="17" spans="1:7" ht="30">
      <c r="A17" s="5">
        <v>10301</v>
      </c>
      <c r="B17" s="6" t="s">
        <v>586</v>
      </c>
      <c r="C17" s="60" t="s">
        <v>652</v>
      </c>
      <c r="D17" s="6" t="s">
        <v>701</v>
      </c>
      <c r="E17" s="6" t="s">
        <v>115</v>
      </c>
      <c r="F17" s="6" t="s">
        <v>627</v>
      </c>
      <c r="G17" s="6" t="s">
        <v>308</v>
      </c>
    </row>
    <row r="18" spans="1:7">
      <c r="A18" s="5">
        <v>10304</v>
      </c>
      <c r="B18" s="6" t="s">
        <v>587</v>
      </c>
      <c r="C18" s="60" t="s">
        <v>652</v>
      </c>
      <c r="D18" s="6" t="s">
        <v>702</v>
      </c>
      <c r="E18" s="6" t="s">
        <v>115</v>
      </c>
      <c r="F18" s="6" t="s">
        <v>627</v>
      </c>
      <c r="G18" s="6" t="s">
        <v>579</v>
      </c>
    </row>
    <row r="19" spans="1:7" ht="30">
      <c r="A19" s="5">
        <v>10305</v>
      </c>
      <c r="B19" s="6" t="s">
        <v>588</v>
      </c>
      <c r="C19" s="60" t="s">
        <v>652</v>
      </c>
      <c r="D19" s="6" t="s">
        <v>703</v>
      </c>
      <c r="E19" s="6" t="s">
        <v>115</v>
      </c>
      <c r="F19" s="6" t="s">
        <v>627</v>
      </c>
      <c r="G19" s="6" t="s">
        <v>658</v>
      </c>
    </row>
    <row r="20" spans="1:7" ht="30">
      <c r="A20" s="5">
        <v>10313</v>
      </c>
      <c r="B20" s="6" t="s">
        <v>589</v>
      </c>
      <c r="C20" s="60" t="s">
        <v>652</v>
      </c>
      <c r="D20" s="6" t="s">
        <v>704</v>
      </c>
      <c r="E20" s="6" t="s">
        <v>115</v>
      </c>
      <c r="F20" s="6" t="s">
        <v>627</v>
      </c>
      <c r="G20" s="6" t="s">
        <v>659</v>
      </c>
    </row>
    <row r="21" spans="1:7" ht="30">
      <c r="A21" s="5">
        <v>11180</v>
      </c>
      <c r="B21" s="6" t="s">
        <v>590</v>
      </c>
      <c r="C21" s="60" t="s">
        <v>69</v>
      </c>
      <c r="D21" s="6" t="s">
        <v>626</v>
      </c>
      <c r="E21" s="6" t="s">
        <v>620</v>
      </c>
      <c r="F21" s="6" t="s">
        <v>660</v>
      </c>
      <c r="G21" s="6"/>
    </row>
    <row r="22" spans="1:7" ht="30">
      <c r="A22" s="5">
        <v>11210</v>
      </c>
      <c r="B22" s="6" t="s">
        <v>591</v>
      </c>
      <c r="C22" s="60" t="s">
        <v>654</v>
      </c>
      <c r="D22" s="6" t="s">
        <v>639</v>
      </c>
      <c r="E22" s="6" t="s">
        <v>115</v>
      </c>
      <c r="F22" s="6" t="s">
        <v>661</v>
      </c>
      <c r="G22" s="6"/>
    </row>
    <row r="23" spans="1:7" ht="45">
      <c r="A23" s="5">
        <v>11215</v>
      </c>
      <c r="B23" s="6" t="s">
        <v>592</v>
      </c>
      <c r="C23" s="60" t="s">
        <v>654</v>
      </c>
      <c r="D23" s="6" t="s">
        <v>640</v>
      </c>
      <c r="E23" s="6" t="s">
        <v>115</v>
      </c>
      <c r="F23" s="6" t="s">
        <v>661</v>
      </c>
      <c r="G23" s="6"/>
    </row>
    <row r="24" spans="1:7" ht="30">
      <c r="A24" s="5">
        <v>11220</v>
      </c>
      <c r="B24" s="6" t="s">
        <v>593</v>
      </c>
      <c r="C24" s="60" t="s">
        <v>654</v>
      </c>
      <c r="D24" s="6" t="s">
        <v>641</v>
      </c>
      <c r="E24" s="6" t="s">
        <v>115</v>
      </c>
      <c r="F24" s="6" t="s">
        <v>661</v>
      </c>
      <c r="G24" s="6"/>
    </row>
    <row r="25" spans="1:7" ht="45">
      <c r="A25" s="5">
        <v>11240</v>
      </c>
      <c r="B25" s="6" t="s">
        <v>594</v>
      </c>
      <c r="C25" s="60" t="s">
        <v>654</v>
      </c>
      <c r="D25" s="6" t="s">
        <v>642</v>
      </c>
      <c r="E25" s="6" t="s">
        <v>115</v>
      </c>
      <c r="F25" s="6"/>
      <c r="G25" s="6"/>
    </row>
    <row r="26" spans="1:7" ht="45">
      <c r="A26" s="5">
        <v>14000</v>
      </c>
      <c r="B26" s="6" t="s">
        <v>14</v>
      </c>
      <c r="C26" s="60" t="s">
        <v>69</v>
      </c>
      <c r="D26" s="6" t="s">
        <v>606</v>
      </c>
      <c r="E26" s="6" t="s">
        <v>15</v>
      </c>
      <c r="F26" s="6" t="s">
        <v>662</v>
      </c>
      <c r="G26" s="6"/>
    </row>
    <row r="27" spans="1:7" ht="75">
      <c r="A27" s="5">
        <v>14100</v>
      </c>
      <c r="B27" s="6" t="s">
        <v>595</v>
      </c>
      <c r="C27" s="60" t="s">
        <v>654</v>
      </c>
      <c r="D27" s="6" t="s">
        <v>637</v>
      </c>
      <c r="E27" s="6" t="s">
        <v>710</v>
      </c>
      <c r="F27" s="6" t="s">
        <v>662</v>
      </c>
      <c r="G27" s="6"/>
    </row>
    <row r="28" spans="1:7" ht="45">
      <c r="A28" s="5">
        <v>14101</v>
      </c>
      <c r="B28" s="6" t="s">
        <v>596</v>
      </c>
      <c r="C28" s="60" t="s">
        <v>652</v>
      </c>
      <c r="D28" s="6" t="s">
        <v>679</v>
      </c>
      <c r="E28" s="6" t="s">
        <v>112</v>
      </c>
      <c r="F28" s="6" t="s">
        <v>662</v>
      </c>
      <c r="G28" s="6"/>
    </row>
    <row r="29" spans="1:7" ht="45">
      <c r="A29" s="5">
        <v>16000</v>
      </c>
      <c r="B29" s="6" t="s">
        <v>592</v>
      </c>
      <c r="C29" s="60" t="s">
        <v>654</v>
      </c>
      <c r="D29" s="6" t="s">
        <v>640</v>
      </c>
      <c r="E29" s="6" t="s">
        <v>115</v>
      </c>
      <c r="F29" s="6" t="s">
        <v>662</v>
      </c>
      <c r="G29" s="6"/>
    </row>
    <row r="30" spans="1:7" ht="45">
      <c r="A30" s="5">
        <v>19101</v>
      </c>
      <c r="B30" s="6" t="s">
        <v>597</v>
      </c>
      <c r="C30" s="60" t="s">
        <v>654</v>
      </c>
      <c r="D30" s="6" t="s">
        <v>629</v>
      </c>
      <c r="E30" s="6" t="s">
        <v>710</v>
      </c>
      <c r="F30" s="6" t="s">
        <v>662</v>
      </c>
      <c r="G30" s="6"/>
    </row>
    <row r="31" spans="1:7" ht="45">
      <c r="A31" s="5">
        <v>19151</v>
      </c>
      <c r="B31" s="6" t="s">
        <v>16</v>
      </c>
      <c r="C31" s="60" t="s">
        <v>69</v>
      </c>
      <c r="D31" s="6" t="s">
        <v>17</v>
      </c>
      <c r="E31" s="6" t="s">
        <v>15</v>
      </c>
      <c r="F31" s="6" t="s">
        <v>662</v>
      </c>
      <c r="G31" s="6"/>
    </row>
    <row r="32" spans="1:7" ht="30">
      <c r="A32" s="5">
        <v>19220</v>
      </c>
      <c r="B32" s="6" t="s">
        <v>598</v>
      </c>
      <c r="C32" s="60" t="s">
        <v>654</v>
      </c>
      <c r="D32" s="6" t="s">
        <v>630</v>
      </c>
      <c r="E32" s="6" t="s">
        <v>621</v>
      </c>
      <c r="F32" s="6" t="s">
        <v>662</v>
      </c>
      <c r="G32" s="6"/>
    </row>
    <row r="33" spans="1:7" ht="60">
      <c r="A33" s="5">
        <v>21095</v>
      </c>
      <c r="B33" s="6" t="s">
        <v>668</v>
      </c>
      <c r="C33" s="60" t="s">
        <v>654</v>
      </c>
      <c r="D33" s="6" t="s">
        <v>631</v>
      </c>
      <c r="E33" s="6" t="s">
        <v>710</v>
      </c>
      <c r="F33" s="6" t="s">
        <v>663</v>
      </c>
      <c r="G33" s="6"/>
    </row>
    <row r="34" spans="1:7" ht="60">
      <c r="A34" s="5">
        <v>22100</v>
      </c>
      <c r="B34" s="6" t="s">
        <v>18</v>
      </c>
      <c r="C34" s="60" t="s">
        <v>69</v>
      </c>
      <c r="D34" s="6" t="s">
        <v>608</v>
      </c>
      <c r="E34" s="6" t="s">
        <v>15</v>
      </c>
      <c r="F34" s="6" t="s">
        <v>663</v>
      </c>
      <c r="G34" s="6"/>
    </row>
    <row r="35" spans="1:7" ht="30">
      <c r="A35" s="5">
        <v>22400</v>
      </c>
      <c r="B35" s="6" t="s">
        <v>599</v>
      </c>
      <c r="C35" s="60" t="s">
        <v>69</v>
      </c>
      <c r="D35" s="6" t="s">
        <v>632</v>
      </c>
      <c r="E35" s="6" t="s">
        <v>710</v>
      </c>
      <c r="F35" s="6" t="s">
        <v>663</v>
      </c>
      <c r="G35" s="6"/>
    </row>
    <row r="36" spans="1:7" ht="45">
      <c r="A36" s="5">
        <v>26220</v>
      </c>
      <c r="B36" s="6" t="s">
        <v>600</v>
      </c>
      <c r="C36" s="60" t="s">
        <v>652</v>
      </c>
      <c r="D36" s="6" t="s">
        <v>705</v>
      </c>
      <c r="E36" s="6" t="s">
        <v>710</v>
      </c>
      <c r="F36" s="6" t="s">
        <v>663</v>
      </c>
      <c r="G36" s="6"/>
    </row>
    <row r="37" spans="1:7" ht="45">
      <c r="A37" s="5">
        <v>26201</v>
      </c>
      <c r="B37" s="6" t="s">
        <v>601</v>
      </c>
      <c r="C37" s="60" t="s">
        <v>654</v>
      </c>
      <c r="D37" s="6" t="s">
        <v>633</v>
      </c>
      <c r="E37" s="6" t="s">
        <v>710</v>
      </c>
      <c r="F37" s="6" t="s">
        <v>663</v>
      </c>
      <c r="G37" s="6"/>
    </row>
    <row r="38" spans="1:7" ht="30">
      <c r="A38" s="5">
        <v>26220</v>
      </c>
      <c r="B38" s="6" t="s">
        <v>602</v>
      </c>
      <c r="C38" s="60" t="s">
        <v>652</v>
      </c>
      <c r="D38" s="6" t="s">
        <v>634</v>
      </c>
      <c r="E38" s="6" t="s">
        <v>710</v>
      </c>
      <c r="F38" s="6" t="s">
        <v>663</v>
      </c>
      <c r="G38" s="6"/>
    </row>
    <row r="39" spans="1:7" ht="45">
      <c r="A39" s="5">
        <v>26260</v>
      </c>
      <c r="B39" s="6" t="s">
        <v>603</v>
      </c>
      <c r="C39" s="60" t="s">
        <v>652</v>
      </c>
      <c r="D39" s="6" t="s">
        <v>705</v>
      </c>
      <c r="E39" s="6" t="s">
        <v>710</v>
      </c>
      <c r="F39" s="6" t="s">
        <v>663</v>
      </c>
      <c r="G39" s="6"/>
    </row>
    <row r="40" spans="1:7" ht="30">
      <c r="A40" s="5">
        <v>26400</v>
      </c>
      <c r="B40" s="6" t="s">
        <v>604</v>
      </c>
      <c r="C40" s="60" t="s">
        <v>69</v>
      </c>
      <c r="D40" s="6" t="s">
        <v>635</v>
      </c>
      <c r="E40" s="6" t="s">
        <v>710</v>
      </c>
      <c r="F40" s="6" t="s">
        <v>663</v>
      </c>
      <c r="G40" s="6"/>
    </row>
    <row r="41" spans="1:7" ht="60">
      <c r="A41" s="5">
        <v>26900</v>
      </c>
      <c r="B41" s="6" t="s">
        <v>19</v>
      </c>
      <c r="C41" s="60" t="s">
        <v>69</v>
      </c>
      <c r="D41" s="6" t="s">
        <v>607</v>
      </c>
      <c r="E41" s="6" t="s">
        <v>15</v>
      </c>
      <c r="F41" s="6" t="s">
        <v>663</v>
      </c>
      <c r="G41" s="6"/>
    </row>
    <row r="42" spans="1:7" ht="60">
      <c r="A42" s="5">
        <v>29999</v>
      </c>
      <c r="B42" s="6" t="s">
        <v>605</v>
      </c>
      <c r="C42" s="60" t="s">
        <v>652</v>
      </c>
      <c r="D42" s="6" t="s">
        <v>636</v>
      </c>
      <c r="E42" s="6" t="s">
        <v>60</v>
      </c>
      <c r="F42" s="6" t="s">
        <v>663</v>
      </c>
      <c r="G42" s="6"/>
    </row>
  </sheetData>
  <sheetProtection sheet="1" objects="1" scenarios="1" autoFilter="0"/>
  <conditionalFormatting sqref="A9:E43">
    <cfRule type="expression" dxfId="9" priority="3">
      <formula>$C9="No *"</formula>
    </cfRule>
  </conditionalFormatting>
  <conditionalFormatting sqref="F9:G43">
    <cfRule type="expression" dxfId="8" priority="1">
      <formula>$C9="No *"</formula>
    </cfRule>
  </conditionalFormatting>
  <pageMargins left="0.7" right="0.7" top="0.75" bottom="0.75" header="0.3" footer="0.3"/>
  <pageSetup paperSize="9" scale="63" fitToHeight="0" orientation="landscape" horizontalDpi="0"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3"/>
  <sheetViews>
    <sheetView workbookViewId="0"/>
  </sheetViews>
  <sheetFormatPr defaultRowHeight="15"/>
  <cols>
    <col min="1" max="1" width="42.85546875" style="11" customWidth="1"/>
    <col min="2" max="2" width="77.28515625" style="12" customWidth="1"/>
  </cols>
  <sheetData>
    <row r="1" spans="1:2">
      <c r="A1" s="2" t="s">
        <v>20</v>
      </c>
      <c r="B1" s="7"/>
    </row>
    <row r="2" spans="1:2">
      <c r="A2" s="2" t="s">
        <v>21</v>
      </c>
      <c r="B2" s="7"/>
    </row>
    <row r="3" spans="1:2">
      <c r="A3" s="1"/>
      <c r="B3" s="7"/>
    </row>
    <row r="4" spans="1:2" s="55" customFormat="1" ht="44.25" customHeight="1">
      <c r="A4" s="81" t="s">
        <v>22</v>
      </c>
      <c r="B4" s="81" t="s">
        <v>23</v>
      </c>
    </row>
    <row r="5" spans="1:2" ht="45">
      <c r="A5" s="35" t="s">
        <v>541</v>
      </c>
      <c r="B5" s="36" t="s">
        <v>543</v>
      </c>
    </row>
    <row r="6" spans="1:2" ht="30">
      <c r="A6" s="35" t="s">
        <v>542</v>
      </c>
      <c r="B6" s="36" t="s">
        <v>544</v>
      </c>
    </row>
    <row r="7" spans="1:2">
      <c r="A7" s="8" t="s">
        <v>24</v>
      </c>
      <c r="B7" s="9" t="s">
        <v>25</v>
      </c>
    </row>
    <row r="8" spans="1:2" ht="30">
      <c r="A8" s="35" t="s">
        <v>624</v>
      </c>
      <c r="B8" s="36" t="s">
        <v>625</v>
      </c>
    </row>
    <row r="9" spans="1:2" ht="135">
      <c r="A9" s="8" t="s">
        <v>26</v>
      </c>
      <c r="B9" s="36" t="s">
        <v>618</v>
      </c>
    </row>
    <row r="10" spans="1:2" ht="30">
      <c r="A10" s="8" t="s">
        <v>27</v>
      </c>
      <c r="B10" s="36" t="s">
        <v>638</v>
      </c>
    </row>
    <row r="11" spans="1:2" ht="30">
      <c r="A11" s="35" t="s">
        <v>622</v>
      </c>
      <c r="B11" s="36" t="s">
        <v>623</v>
      </c>
    </row>
    <row r="12" spans="1:2" ht="45">
      <c r="A12" s="35" t="s">
        <v>609</v>
      </c>
      <c r="B12" s="36" t="s">
        <v>616</v>
      </c>
    </row>
    <row r="13" spans="1:2" ht="30">
      <c r="A13" s="35" t="s">
        <v>627</v>
      </c>
      <c r="B13" s="36" t="s">
        <v>628</v>
      </c>
    </row>
    <row r="14" spans="1:2" ht="60">
      <c r="A14" s="35" t="s">
        <v>614</v>
      </c>
      <c r="B14" s="36" t="s">
        <v>615</v>
      </c>
    </row>
    <row r="15" spans="1:2" ht="45">
      <c r="A15" s="8" t="s">
        <v>28</v>
      </c>
      <c r="B15" s="9" t="s">
        <v>29</v>
      </c>
    </row>
    <row r="16" spans="1:2" ht="45">
      <c r="A16" s="35" t="s">
        <v>610</v>
      </c>
      <c r="B16" s="36" t="s">
        <v>617</v>
      </c>
    </row>
    <row r="17" spans="1:2" ht="45">
      <c r="A17" s="35" t="s">
        <v>612</v>
      </c>
      <c r="B17" s="36" t="s">
        <v>619</v>
      </c>
    </row>
    <row r="18" spans="1:2" ht="30">
      <c r="A18" s="9" t="s">
        <v>30</v>
      </c>
      <c r="B18" s="9" t="s">
        <v>31</v>
      </c>
    </row>
    <row r="19" spans="1:2" ht="45">
      <c r="A19" s="36" t="s">
        <v>611</v>
      </c>
      <c r="B19" s="36" t="s">
        <v>613</v>
      </c>
    </row>
    <row r="20" spans="1:2" ht="45">
      <c r="A20" s="8" t="s">
        <v>32</v>
      </c>
      <c r="B20" s="10" t="s">
        <v>33</v>
      </c>
    </row>
    <row r="21" spans="1:2">
      <c r="A21" s="35" t="s">
        <v>500</v>
      </c>
      <c r="B21" s="10" t="s">
        <v>501</v>
      </c>
    </row>
    <row r="22" spans="1:2">
      <c r="A22" s="8" t="s">
        <v>34</v>
      </c>
      <c r="B22" s="9" t="s">
        <v>35</v>
      </c>
    </row>
    <row r="23" spans="1:2" ht="45">
      <c r="A23" s="35" t="s">
        <v>649</v>
      </c>
      <c r="B23" s="36" t="s">
        <v>650</v>
      </c>
    </row>
  </sheetData>
  <sheetProtection sheet="1" objects="1" scenarios="1"/>
  <pageMargins left="0.7" right="0.7" top="0.75" bottom="0.75" header="0.3" footer="0.3"/>
  <pageSetup paperSize="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Search by account code</vt:lpstr>
      <vt:lpstr>Natural Accounts (I&amp;E)</vt:lpstr>
      <vt:lpstr>Natural Accounts (BS)</vt:lpstr>
      <vt:lpstr>Definitions</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Genieve Boon</dc:creator>
  <cp:lastModifiedBy>Alan Glaum</cp:lastModifiedBy>
  <cp:lastPrinted>2022-06-14T15:19:50Z</cp:lastPrinted>
  <dcterms:created xsi:type="dcterms:W3CDTF">2022-03-30T08:47:12Z</dcterms:created>
  <dcterms:modified xsi:type="dcterms:W3CDTF">2023-01-13T15:21:44Z</dcterms:modified>
</cp:coreProperties>
</file>