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N-USERSVR02\Home$\ouit0372\Documents\E-expenses\"/>
    </mc:Choice>
  </mc:AlternateContent>
  <workbookProtection workbookAlgorithmName="SHA-512" workbookHashValue="DKLtOXZBIVsVqJxNkmS6/iFsF6nNb24e43057KgOQIHhAJwD5E5bTMy9L7gyzomNCYU55Xp6Zqjtkwn0NZAHlQ==" workbookSaltValue="G3kCi85Wu6/PLw8RT2HHmg==" workbookSpinCount="100000" lockStructure="1"/>
  <bookViews>
    <workbookView xWindow="0" yWindow="0" windowWidth="14370" windowHeight="13200"/>
  </bookViews>
  <sheets>
    <sheet name="Expense Claim" sheetId="1" r:id="rId1"/>
    <sheet name="Extra Lines" sheetId="3" r:id="rId2"/>
    <sheet name="Currency Codes" sheetId="5" r:id="rId3"/>
    <sheet name="Dropdowns" sheetId="6" state="hidden" r:id="rId4"/>
  </sheets>
  <definedNames>
    <definedName name="_xlnm.Print_Area" localSheetId="2">'Currency Codes'!$A$1:$J$62</definedName>
    <definedName name="_xlnm.Print_Area" localSheetId="0">'Expense Claim'!$A$1:$AH$86</definedName>
    <definedName name="_xlnm.Print_Area" localSheetId="1">'Extra Lines'!$A$1:$AH$48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2" i="3" l="1"/>
  <c r="AD21" i="3"/>
  <c r="AD30" i="3"/>
  <c r="AD39" i="3"/>
  <c r="AD23" i="1"/>
  <c r="AD14" i="1"/>
  <c r="AD31" i="1" s="1"/>
  <c r="AD47" i="3" l="1"/>
  <c r="E6" i="3"/>
  <c r="V6" i="3" l="1"/>
  <c r="E7" i="3" l="1"/>
  <c r="AD32" i="1" l="1"/>
  <c r="AD35" i="1" s="1"/>
  <c r="C56" i="1"/>
  <c r="G56" i="1" l="1"/>
</calcChain>
</file>

<file path=xl/sharedStrings.xml><?xml version="1.0" encoding="utf-8"?>
<sst xmlns="http://schemas.openxmlformats.org/spreadsheetml/2006/main" count="929" uniqueCount="677">
  <si>
    <t>EXPENSES CLAIM FORM: TAXABLE BENEFITS</t>
  </si>
  <si>
    <t>PAYEE DETAILS</t>
  </si>
  <si>
    <t>Name:</t>
  </si>
  <si>
    <t>Email:</t>
  </si>
  <si>
    <t>Tax and national insurance are payable on these items and will be calculated and managed via Payroll.</t>
  </si>
  <si>
    <t>Curr Amount</t>
  </si>
  <si>
    <t>Curr</t>
  </si>
  <si>
    <t>Exch</t>
  </si>
  <si>
    <t>Amount</t>
  </si>
  <si>
    <t>GBP</t>
  </si>
  <si>
    <t>Date</t>
  </si>
  <si>
    <r>
      <t>TOTAL:</t>
    </r>
    <r>
      <rPr>
        <sz val="10"/>
        <rFont val="Arial"/>
        <family val="2"/>
      </rPr>
      <t xml:space="preserve"> (This Sheet)</t>
    </r>
  </si>
  <si>
    <t>BALANCE NOW CLAIMED</t>
  </si>
  <si>
    <t xml:space="preserve">I confirm that the claim is in respect of bona fide business expenses, incurred wholly, exclusively and necessarily on behalf of the University. </t>
  </si>
  <si>
    <t>Claimant Signature:</t>
  </si>
  <si>
    <t>Date:</t>
  </si>
  <si>
    <t>Budget-holder Check:</t>
  </si>
  <si>
    <t>Budget-holder to counter-sign claims where required by departmental procedures</t>
  </si>
  <si>
    <t>Authorization:</t>
  </si>
  <si>
    <t>GENERAL LEDGER</t>
  </si>
  <si>
    <t>GROSS AMOUNT</t>
  </si>
  <si>
    <t>VAT AMOUNT</t>
  </si>
  <si>
    <t>CODE</t>
  </si>
  <si>
    <t>COST CENTRE</t>
  </si>
  <si>
    <t>NATURAL ACCT</t>
  </si>
  <si>
    <t>ACT</t>
  </si>
  <si>
    <t>SOURCE of FUNDS</t>
  </si>
  <si>
    <t>ORG</t>
  </si>
  <si>
    <t>FUTURE</t>
  </si>
  <si>
    <t>PROJECTS</t>
  </si>
  <si>
    <t>PROJECT</t>
  </si>
  <si>
    <t>TASK</t>
  </si>
  <si>
    <t>EXPENDITURE TYPE</t>
  </si>
  <si>
    <t>EXPENDITURE ORG</t>
  </si>
  <si>
    <t>CURRENCY CODES</t>
  </si>
  <si>
    <t>ISO4217 International Currency Codes for use with Expense Claims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</si>
  <si>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</si>
  <si>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</si>
  <si>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</si>
  <si>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</si>
  <si>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</si>
  <si>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</si>
  <si>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</si>
  <si>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</si>
  <si>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</si>
  <si>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</si>
  <si>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</si>
  <si>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</si>
  <si>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</si>
  <si>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</si>
  <si>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</si>
  <si>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</si>
  <si>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</si>
  <si>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</si>
  <si>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</si>
  <si>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</si>
  <si>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</si>
  <si>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</si>
  <si>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</si>
  <si>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</si>
  <si>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</si>
  <si>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</si>
  <si>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</si>
  <si>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</si>
  <si>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</si>
  <si>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</si>
  <si>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</si>
  <si>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</si>
  <si>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</si>
  <si>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</si>
  <si>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</si>
  <si>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</si>
  <si>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</si>
  <si>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</si>
  <si>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</si>
  <si>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</si>
  <si>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</si>
  <si>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</si>
  <si>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</si>
  <si>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</si>
  <si>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</si>
  <si>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</si>
  <si>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</si>
  <si>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</si>
  <si>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</si>
  <si>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</si>
  <si>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</si>
  <si>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</si>
  <si>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</si>
  <si>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</si>
  <si>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</si>
  <si>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</si>
  <si>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</si>
  <si>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</si>
  <si>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</si>
  <si>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</si>
  <si>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</si>
  <si>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</si>
  <si>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</si>
  <si>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</si>
  <si>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</si>
  <si>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</si>
  <si>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</si>
  <si>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</si>
  <si>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</si>
  <si>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</si>
  <si>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</si>
  <si>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</si>
  <si>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</si>
  <si>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</si>
  <si>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</si>
  <si>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</si>
  <si>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</si>
  <si>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</si>
  <si>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</si>
  <si>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</si>
  <si>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</si>
  <si>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</si>
  <si>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</si>
  <si>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</si>
  <si>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</si>
  <si>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</si>
  <si>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</si>
  <si>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</si>
  <si>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</si>
  <si>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</si>
  <si>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</si>
  <si>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</si>
  <si>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</si>
  <si>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</si>
  <si>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</si>
  <si>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</si>
  <si>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</si>
  <si>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</si>
  <si>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</si>
  <si>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</si>
  <si>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</si>
  <si>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</si>
  <si>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</si>
  <si>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</si>
  <si>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</si>
  <si>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</si>
  <si>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</si>
  <si>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</si>
  <si>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</si>
  <si>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</si>
  <si>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</si>
  <si>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</si>
  <si>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</si>
  <si>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</si>
  <si>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</si>
  <si>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</si>
  <si>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</si>
  <si>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</si>
  <si>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</si>
  <si>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</si>
  <si>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</si>
  <si>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</si>
  <si>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</si>
  <si>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</si>
  <si>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</si>
  <si>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</si>
  <si>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</si>
  <si>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</si>
  <si>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</si>
  <si>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</si>
  <si>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</si>
  <si>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</si>
  <si>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</si>
  <si>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</si>
  <si>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</si>
  <si>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</si>
  <si>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</si>
  <si>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</si>
  <si>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</si>
  <si>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</si>
  <si>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</si>
  <si>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</si>
  <si>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</si>
  <si>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</si>
  <si>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</si>
  <si>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</si>
  <si>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</si>
  <si>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</si>
  <si>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</si>
  <si>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</si>
  <si>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</si>
  <si>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</si>
  <si>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</si>
  <si>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</si>
  <si>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</si>
  <si>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</si>
  <si>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</si>
  <si>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</si>
  <si>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</si>
  <si>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</si>
  <si>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</si>
  <si>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</si>
  <si>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</si>
  <si>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</si>
  <si>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</si>
  <si>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</si>
  <si>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</si>
  <si>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</si>
  <si>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</si>
  <si>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</si>
  <si>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</si>
  <si>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</si>
  <si>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</si>
  <si>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</si>
  <si>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</si>
  <si>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</si>
  <si>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</si>
  <si>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</si>
  <si>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</si>
  <si>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</si>
  <si>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</si>
  <si>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</si>
  <si>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</si>
  <si>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</si>
  <si>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</si>
  <si>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</si>
  <si>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</si>
  <si>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</si>
  <si>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</si>
  <si>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</si>
  <si>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</si>
  <si>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</si>
  <si>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</si>
  <si>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</si>
  <si>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</si>
  <si>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</si>
  <si>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</si>
  <si>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</si>
  <si>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</si>
  <si>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</si>
  <si>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</si>
  <si>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</si>
  <si>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</si>
  <si>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</si>
  <si>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</si>
  <si>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</si>
  <si>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</si>
  <si>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</si>
  <si>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</si>
  <si>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</si>
  <si>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</si>
  <si>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</si>
  <si>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</si>
  <si>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</si>
  <si>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</si>
  <si>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</si>
  <si>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</si>
  <si>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</si>
  <si>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</si>
  <si>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</si>
  <si>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</si>
  <si>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</si>
  <si>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</si>
  <si>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</si>
  <si>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</si>
  <si>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</si>
  <si>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</si>
  <si>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</si>
  <si>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</si>
  <si>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</si>
  <si>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</si>
  <si>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</si>
  <si>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</si>
  <si>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</si>
  <si>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</si>
  <si>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</si>
  <si>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</si>
  <si>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</si>
  <si>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</si>
  <si>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</si>
  <si>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</si>
  <si>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</si>
  <si>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</si>
  <si>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</si>
  <si>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</si>
  <si>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</si>
  <si>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</si>
  <si>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</si>
  <si>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</si>
  <si>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</si>
  <si>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</si>
  <si>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</si>
  <si>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</si>
  <si>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</si>
  <si>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</si>
  <si>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</si>
  <si>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</si>
  <si>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</si>
  <si>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</si>
  <si>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</si>
  <si>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</si>
  <si>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</si>
  <si>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</si>
  <si>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</si>
  <si>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</si>
  <si>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</si>
  <si>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</si>
  <si>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</si>
  <si>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</si>
  <si>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</si>
  <si>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</si>
  <si>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</si>
  <si>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</si>
  <si>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</si>
  <si>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</si>
  <si>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</si>
  <si>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</si>
  <si>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</si>
  <si>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</si>
  <si>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</si>
  <si>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</si>
  <si>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</si>
  <si>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</si>
  <si>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</si>
  <si>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</si>
  <si>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</si>
  <si>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</si>
  <si>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</si>
  <si>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</si>
  <si>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</si>
  <si>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</si>
  <si>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</si>
  <si>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</si>
  <si>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</si>
  <si>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</si>
  <si>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</si>
  <si>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</si>
  <si>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</si>
  <si>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</si>
  <si>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</si>
  <si>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</si>
  <si>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</si>
  <si>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</si>
  <si>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</si>
  <si>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</si>
  <si>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</si>
  <si>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</si>
  <si>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</si>
  <si>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</si>
  <si>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</si>
  <si>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</si>
  <si>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</si>
  <si>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</si>
  <si>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</si>
  <si>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</si>
  <si>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</si>
  <si>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</si>
  <si>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</si>
  <si>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</si>
  <si>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</si>
  <si>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</si>
  <si>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</si>
  <si>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</si>
  <si>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</si>
  <si>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</si>
  <si>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</si>
  <si>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</si>
  <si>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</si>
  <si>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</si>
  <si>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</si>
  <si>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</si>
  <si>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</si>
  <si>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</si>
  <si>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</si>
  <si>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</si>
  <si>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</si>
  <si>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</si>
  <si>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</si>
  <si>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</si>
  <si>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</si>
  <si>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</si>
  <si>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</si>
  <si>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</si>
  <si>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</si>
  <si>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</si>
  <si>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</si>
  <si>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Means</t>
  </si>
  <si>
    <t>Animal Costs</t>
  </si>
  <si>
    <t>Academic Registrar Directorate</t>
  </si>
  <si>
    <t>Car</t>
  </si>
  <si>
    <t>Audit Fees</t>
  </si>
  <si>
    <t>Academic Services Division Dept</t>
  </si>
  <si>
    <t>Car +1</t>
  </si>
  <si>
    <t>Bursaries</t>
  </si>
  <si>
    <t>Ageing Institute (OIA)</t>
  </si>
  <si>
    <t>Car +2</t>
  </si>
  <si>
    <t>Business Advances</t>
  </si>
  <si>
    <t>Alumni Office</t>
  </si>
  <si>
    <t>Car +3</t>
  </si>
  <si>
    <t>Career Exploratory Allowance</t>
  </si>
  <si>
    <t>Anatomy and Genetics - Research</t>
  </si>
  <si>
    <t>Car +4</t>
  </si>
  <si>
    <t>Computer Software</t>
  </si>
  <si>
    <t>Archaeology Institute</t>
  </si>
  <si>
    <t>Hire Car</t>
  </si>
  <si>
    <t>Conference Costs</t>
  </si>
  <si>
    <t>Archaeology Research Laboratory</t>
  </si>
  <si>
    <t>Dept. Car</t>
  </si>
  <si>
    <t>Consumables</t>
  </si>
  <si>
    <t>Area Studies</t>
  </si>
  <si>
    <t>Taxi</t>
  </si>
  <si>
    <t>Equipment - NonCapital</t>
  </si>
  <si>
    <t>Ashmolean Museum</t>
  </si>
  <si>
    <t>M/bike</t>
  </si>
  <si>
    <t>Exceptions - Equipment</t>
  </si>
  <si>
    <t>Assurance</t>
  </si>
  <si>
    <t>Cycle</t>
  </si>
  <si>
    <t>Exceptions - Other</t>
  </si>
  <si>
    <t>Astrophysics</t>
  </si>
  <si>
    <t>Bus</t>
  </si>
  <si>
    <t>Exceptions - Staff</t>
  </si>
  <si>
    <t>Atmospheric Ocean and Planet Physics</t>
  </si>
  <si>
    <t>Coach</t>
  </si>
  <si>
    <t>Health Insurance</t>
  </si>
  <si>
    <t>Atomic and Laser Physics</t>
  </si>
  <si>
    <t>Rail</t>
  </si>
  <si>
    <t>Housing Allowance</t>
  </si>
  <si>
    <t>BDI - NDM</t>
  </si>
  <si>
    <t>Tube</t>
  </si>
  <si>
    <t>Management Costs</t>
  </si>
  <si>
    <t>BDI - NDPH</t>
  </si>
  <si>
    <t>Boat</t>
  </si>
  <si>
    <t>Other Costs</t>
  </si>
  <si>
    <t>Begbroke Directorate</t>
  </si>
  <si>
    <t>Air</t>
  </si>
  <si>
    <t>Overseas Living Allowance</t>
  </si>
  <si>
    <t>Biochemistry</t>
  </si>
  <si>
    <t>Other</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</si>
  <si>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</si>
  <si>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</si>
  <si>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</si>
  <si>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</si>
  <si>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</si>
  <si>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</si>
  <si>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</si>
  <si>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</si>
  <si>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</si>
  <si>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</si>
  <si>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</si>
  <si>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</si>
  <si>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</si>
  <si>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</si>
  <si>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</si>
  <si>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</si>
  <si>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</si>
  <si>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</si>
  <si>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</si>
  <si>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</si>
  <si>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</si>
  <si>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</si>
  <si>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</si>
  <si>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</si>
  <si>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</si>
  <si>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</si>
  <si>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</si>
  <si>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</si>
  <si>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</si>
  <si>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</si>
  <si>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</si>
  <si>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</si>
  <si>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</si>
  <si>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</si>
  <si>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</si>
  <si>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</si>
  <si>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</si>
  <si>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</si>
  <si>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</si>
  <si>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</si>
  <si>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</si>
  <si>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</si>
  <si>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</si>
  <si>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</si>
  <si>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</si>
  <si>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</si>
  <si>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</si>
  <si>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</si>
  <si>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</si>
  <si>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</si>
  <si>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</si>
  <si>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</si>
  <si>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</si>
  <si>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</si>
  <si>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</si>
  <si>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</si>
  <si>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</si>
  <si>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</si>
  <si>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</si>
  <si>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</si>
  <si>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</si>
  <si>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</si>
  <si>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</si>
  <si>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</si>
  <si>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</si>
  <si>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</si>
  <si>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</si>
  <si>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</si>
  <si>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</si>
  <si>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</si>
  <si>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</si>
  <si>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</si>
  <si>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</si>
  <si>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</si>
  <si>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</si>
  <si>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</si>
  <si>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</si>
  <si>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</si>
  <si>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</si>
  <si>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</si>
  <si>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</si>
  <si>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</si>
  <si>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</si>
  <si>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</si>
  <si>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</si>
  <si>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</si>
  <si>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</si>
  <si>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</si>
  <si>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</si>
  <si>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</si>
  <si>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</si>
  <si>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</si>
  <si>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</si>
  <si>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</si>
  <si>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</si>
  <si>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</si>
  <si>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</si>
  <si>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</si>
  <si>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</si>
  <si>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</si>
  <si>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</si>
  <si>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</si>
  <si>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</si>
  <si>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</si>
  <si>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</si>
  <si>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</si>
  <si>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</si>
  <si>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</si>
  <si>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</si>
  <si>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</si>
  <si>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</si>
  <si>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</si>
  <si>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</si>
  <si>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</si>
  <si>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</si>
  <si>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</si>
  <si>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</si>
  <si>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</si>
  <si>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</si>
  <si>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</si>
  <si>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</si>
  <si>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</si>
  <si>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</si>
  <si>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</si>
  <si>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</si>
  <si>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</si>
  <si>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</si>
  <si>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</si>
  <si>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</si>
  <si>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</si>
  <si>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</si>
  <si>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</si>
  <si>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</si>
  <si>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</si>
  <si>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</si>
  <si>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</si>
  <si>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</si>
  <si>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</si>
  <si>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</si>
  <si>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</si>
  <si>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</si>
  <si>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</si>
  <si>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</si>
  <si>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</si>
  <si>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</si>
  <si>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</si>
  <si>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</si>
  <si>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</si>
  <si>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</si>
  <si>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</si>
  <si>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</si>
  <si>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</si>
  <si>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</si>
  <si>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</si>
  <si>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</si>
  <si>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</si>
  <si>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</si>
  <si>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</si>
  <si>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</si>
  <si>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</si>
  <si>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</si>
  <si>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</si>
  <si>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</si>
  <si>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</si>
  <si>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</si>
  <si>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</si>
  <si>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</si>
  <si>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</si>
  <si>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</si>
  <si>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</si>
  <si>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</si>
  <si>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</si>
  <si>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</si>
  <si>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</si>
  <si>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</si>
  <si>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</si>
  <si>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</si>
  <si>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</si>
  <si>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</si>
  <si>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</si>
  <si>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</si>
  <si>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</si>
  <si>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</si>
  <si>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</si>
  <si>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</si>
  <si>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</si>
  <si>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</si>
  <si>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</si>
  <si>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</si>
  <si>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</si>
  <si>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</si>
  <si>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</si>
  <si>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</si>
  <si>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</si>
  <si>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</si>
  <si>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</si>
  <si>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</si>
  <si>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</si>
  <si>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</si>
  <si>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 xml:space="preserve"> EXPENSES</t>
  </si>
  <si>
    <t>A. WHEN TO USE THIS FORM</t>
  </si>
  <si>
    <t>https://finance.admin.ox.ac.uk/claimants-expenses-guidance#/</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</si>
  <si>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</si>
  <si>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t>EXPENSES CLAIM FORM: TAXABLE BENEFITS - GUIDE TO COMPLETION</t>
  </si>
  <si>
    <t>https://finance.admin.ox.ac.uk/expenses</t>
  </si>
  <si>
    <t>https://finance.admin.ox.ac.uk/pay-dates</t>
  </si>
  <si>
    <t>Please note that the method of payment can affect whether an item is taxable. The University should pay directly wherever possible.</t>
  </si>
  <si>
    <t>Please explain the business reason for spend:</t>
  </si>
  <si>
    <t>Please explain how value for money has been achieved (note additional cost of tax/NI on top of price):</t>
  </si>
  <si>
    <t>Item Description</t>
  </si>
  <si>
    <t>Please explain why is the item being claimed via expenses rather than the University paying directly:</t>
  </si>
  <si>
    <t>BUDGET / COST CODING</t>
  </si>
  <si>
    <t>B. COMPLETING THIS FORM</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</si>
  <si>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</si>
  <si>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your University e-mail address and payroll number. All fields </t>
    </r>
    <r>
      <rPr>
        <b/>
        <sz val="10"/>
        <rFont val="Arial"/>
        <family val="2"/>
      </rPr>
      <t xml:space="preserve">MUST </t>
    </r>
    <r>
      <rPr>
        <sz val="10"/>
        <rFont val="Arial"/>
        <family val="2"/>
      </rPr>
      <t>be completed to ensure you are correctly identified on the payroll system.</t>
    </r>
  </si>
  <si>
    <t>1 - PAYEE DETAILS:</t>
  </si>
  <si>
    <t>2 - EXPENSES:</t>
  </si>
  <si>
    <t>3 - TOTAL AND BALANCE NOW CLAIMED</t>
  </si>
  <si>
    <t>6 - BUDGET / COST CODING</t>
  </si>
  <si>
    <t>7 - VAT CODES</t>
  </si>
  <si>
    <t xml:space="preserve">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
</t>
  </si>
  <si>
    <t>4 - CLAIMANT DECLARATION</t>
  </si>
  <si>
    <t>The 'Budget-holder Check' field and date will be completed within the department or college. All claims require authorisation by an appropriate signatory.</t>
  </si>
  <si>
    <t>5 - AUTHORISATION</t>
  </si>
  <si>
    <t>Payroll Number:</t>
  </si>
  <si>
    <t>Form: R12 ExpTax v1.0</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</si>
  <si>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</si>
  <si>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</si>
  <si>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</si>
  <si>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 xml:space="preserve"> EXPENSES  (continue on 'Extra Lines' sheet as required)</t>
  </si>
  <si>
    <t>Under HMRC rules, some items may be considered a benefit, and are therefore refunded via payroll so that tax can be deducted. The University is obliged to operate in line with HMRC rules. These rules can be complex, and we recognise that it is not always straightforward to identify taxable items.
Taxable benefits may be identified as follows:
- Guidance: information is included in the expenses Guidance (see further information on taxation in the expenses Policy)</t>
  </si>
  <si>
    <t>Enter a VAT code for each line into the 'Code' column. If completing the form electronically a list of values is provided containing the appropriate codes for this form.
Those completing the form by hand should enter the first digit of the code from the list below:
1 - GB Supplier - NO VAT
2 - GB Supplier - STD Rate
3 - GB Supplier - Reduced Rate
4 - Overseas Supplier - SRVCS
5 - Overseas Supplier - GOODS
6 - Overseas VAT
7 - Other Taxes (Not VAT)</t>
  </si>
  <si>
    <r>
      <t xml:space="preserve">You are seeking reimbursement of allowed taxable benefits, as detailed in the University's Expenses Policy and Claimant's Guide. This form should </t>
    </r>
    <r>
      <rPr>
        <b/>
        <sz val="10"/>
        <rFont val="Arial"/>
        <family val="2"/>
      </rPr>
      <t>ONLY</t>
    </r>
    <r>
      <rPr>
        <sz val="10"/>
        <rFont val="Arial"/>
        <family val="2"/>
      </rPr>
      <t xml:space="preserve"> be used if you are employee of the University.</t>
    </r>
  </si>
  <si>
    <t>Please note that only staff claims for items that are classed as a taxable benefit should be claimed via this form. Other items should be claimed via SAP Concur:</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</si>
  <si>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actual reimbursement that is being sought.</t>
  </si>
  <si>
    <t>Generally claims should be made within three months of the expense being incurred and should always be accompanied by supporting documents or receipts. It is particularly important that claims charged to research projects follow the project sponsor's rules for proof of expenditure in addition to any rules set out by the University.</t>
  </si>
  <si>
    <t>taxable_expenses@admin.ox.ac.uk</t>
  </si>
  <si>
    <t>www.xe.com</t>
  </si>
  <si>
    <t>Any queries on completion should be addressed to your departmental contact, or to the University's Payroll Team at:</t>
  </si>
  <si>
    <t>000000</t>
  </si>
  <si>
    <r>
      <t xml:space="preserve">- System flags: where possible, information is programmed into eExpenses. If you receive a flag telling you to include an item on the Taxable Benefits Expenses Claim Form, please remove it from eExpenses and submit this offline form instead.
- Returned claims: items may be identified on approval. In this case, your claim will be returned to you via eExpenses to remove the taxable item which can then be claimed via this form.
</t>
    </r>
    <r>
      <rPr>
        <b/>
        <sz val="10"/>
        <rFont val="Arial"/>
        <family val="2"/>
      </rPr>
      <t>Note:</t>
    </r>
    <r>
      <rPr>
        <sz val="10"/>
        <rFont val="Arial"/>
        <family val="2"/>
      </rPr>
      <t xml:space="preserve"> paying for items yourself and claiming via expenses can affect whether they are taxable. The University should always pay directly wherever possible and practical. You are advised to speak to your departmental finance or admin team for advice if needed.
In the 'Item Description' field please provide details of the item you are claiming for.
The 'Curr' and 'Exch' boxes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MUST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</si>
  <si>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Please ensure all three questions are answered for each item being claimed. Claims may be returned if full information is not provided.
</t>
    </r>
    <r>
      <rPr>
        <b/>
        <sz val="10"/>
        <rFont val="Arial"/>
        <family val="2"/>
      </rPr>
      <t>IMPORTANT:</t>
    </r>
    <r>
      <rPr>
        <sz val="10"/>
        <rFont val="Arial"/>
        <family val="2"/>
      </rPr>
      <t xml:space="preserve"> 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</si>
  <si>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Payment for the claim will be made in the next pay run. Please see link below for payroll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</si>
</sst>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
    <numFmt numFmtId="166" formatCode="mmm\-yyyy"/>
    <numFmt numFmtId="167" formatCode="dd\-mmm\-yyyy"/>
  </numFmts>
  <fonts count="22" x14ac:knownFonts="1">
    <font>
      <sz val="11"/>
      <color theme="1"/>
      <name val="Calibri"/>
      <family val="2"/>
      <scheme val="minor"/>
    </font>
    <font>
      <b/>
      <sz val="16"/>
      <name val="Arial"/>
      <family val="2"/>
    </font>
    <font>
      <sz val="10"/>
      <name val="Arial"/>
      <family val="2"/>
    </font>
    <font>
      <b/>
      <sz val="12"/>
      <name val="Arial"/>
      <family val="2"/>
    </font>
    <font>
      <sz val="12"/>
      <name val="Arial"/>
      <family val="2"/>
    </font>
    <font>
      <u/>
      <sz val="10"/>
      <color indexed="12"/>
      <name val="Arial"/>
      <family val="2"/>
    </font>
    <font>
      <b/>
      <sz val="10"/>
      <name val="Arial"/>
      <family val="2"/>
    </font>
    <font>
      <b/>
      <sz val="9"/>
      <name val="Arial"/>
      <family val="2"/>
    </font>
    <font>
      <b/>
      <sz val="8"/>
      <name val="Arial"/>
      <family val="2"/>
    </font>
    <font>
      <vertAlign val="superscript"/>
      <sz val="10"/>
      <name val="Arial"/>
      <family val="2"/>
    </font>
    <font>
      <sz val="10"/>
      <color theme="3"/>
      <name val="Arial"/>
      <family val="2"/>
    </font>
    <font>
      <b/>
      <sz val="11"/>
      <name val="Arial"/>
      <family val="2"/>
    </font>
    <font>
      <b/>
      <sz val="8"/>
      <color theme="1"/>
      <name val="Calibri"/>
      <family val="2"/>
      <scheme val="minor"/>
    </font>
    <font>
      <sz val="8"/>
      <color theme="1"/>
      <name val="Calibri"/>
      <family val="2"/>
      <scheme val="minor"/>
    </font>
    <font>
      <b/>
      <sz val="13"/>
      <name val="Arial"/>
      <family val="2"/>
    </font>
    <font>
      <b/>
      <sz val="13"/>
      <color theme="3"/>
      <name val="Arial"/>
      <family val="2"/>
    </font>
    <font>
      <i/>
      <sz val="10"/>
      <name val="Arial"/>
      <family val="2"/>
    </font>
    <font>
      <sz val="11"/>
      <name val="Arial"/>
      <family val="2"/>
    </font>
    <font>
      <b/>
      <sz val="12"/>
      <color rgb="FFC00000"/>
      <name val="Arial"/>
      <family val="2"/>
    </font>
    <font>
      <sz val="11"/>
      <color theme="1"/>
      <name val="Arial"/>
      <family val="2"/>
    </font>
    <font>
      <sz val="12"/>
      <color theme="1"/>
      <name val="Arial"/>
      <family val="2"/>
    </font>
    <font>
      <b/>
      <sz val="11"/>
      <color theme="1"/>
      <name val="Arial"/>
      <family val="2"/>
    </font>
  </fonts>
  <fills count="7">
    <fill>
      <patternFill patternType="none"/>
    </fill>
    <fill>
      <patternFill patternType="gray125"/>
    </fill>
    <fill>
      <patternFill patternType="solid">
        <fgColor rgb="FFC5D9F1"/>
        <bgColor indexed="64"/>
      </patternFill>
    </fill>
    <fill>
      <patternFill patternType="solid">
        <fgColor theme="4" tint="0.59999389629810485"/>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s>
  <borders count="6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26">
    <xf numFmtId="0" fontId="0" fillId="0" borderId="0" xfId="0"/>
    <xf numFmtId="0" fontId="2" fillId="0" borderId="0" xfId="0" applyFont="1" applyBorder="1" applyProtection="1">
      <protection hidden="1"/>
    </xf>
    <xf numFmtId="0" fontId="8" fillId="0" borderId="0" xfId="0" applyFont="1" applyBorder="1" applyAlignment="1" applyProtection="1">
      <alignment vertical="center"/>
      <protection hidden="1"/>
    </xf>
    <xf numFmtId="0" fontId="2" fillId="0" borderId="0" xfId="0" applyFont="1" applyBorder="1" applyAlignment="1" applyProtection="1">
      <alignment wrapText="1"/>
      <protection hidden="1"/>
    </xf>
    <xf numFmtId="0" fontId="2" fillId="0" borderId="0" xfId="0" applyFont="1" applyBorder="1" applyAlignment="1" applyProtection="1">
      <alignment vertical="center" wrapText="1"/>
      <protection hidden="1"/>
    </xf>
    <xf numFmtId="0" fontId="8" fillId="0" borderId="0" xfId="0" applyFont="1" applyFill="1" applyBorder="1" applyAlignment="1" applyProtection="1">
      <alignment vertical="center"/>
      <protection hidden="1"/>
    </xf>
    <xf numFmtId="0" fontId="2" fillId="0" borderId="0" xfId="0" applyFont="1" applyBorder="1" applyAlignment="1" applyProtection="1">
      <protection hidden="1"/>
    </xf>
    <xf numFmtId="0" fontId="10" fillId="0" borderId="35" xfId="0" applyFont="1" applyBorder="1" applyAlignment="1" applyProtection="1">
      <protection hidden="1"/>
    </xf>
    <xf numFmtId="0" fontId="12" fillId="3" borderId="20" xfId="0" applyFont="1" applyFill="1" applyBorder="1"/>
    <xf numFmtId="0" fontId="13" fillId="0" borderId="0" xfId="0" applyFont="1"/>
    <xf numFmtId="0" fontId="13" fillId="0" borderId="20" xfId="0" applyFont="1" applyBorder="1"/>
    <xf numFmtId="0" fontId="0" fillId="0" borderId="0" xfId="0" applyProtection="1"/>
    <xf numFmtId="0" fontId="0" fillId="0" borderId="0" xfId="0" applyAlignment="1" applyProtection="1"/>
    <xf numFmtId="0" fontId="15" fillId="0" borderId="0" xfId="0" applyFont="1" applyAlignment="1" applyProtection="1">
      <alignment horizontal="left" vertical="center"/>
      <protection hidden="1"/>
    </xf>
    <xf numFmtId="0" fontId="6" fillId="0" borderId="0" xfId="0" applyFont="1" applyAlignment="1" applyProtection="1">
      <alignment horizontal="left" vertical="top" wrapText="1"/>
      <protection hidden="1"/>
    </xf>
    <xf numFmtId="166" fontId="17" fillId="6" borderId="0" xfId="0" applyNumberFormat="1" applyFont="1" applyFill="1" applyBorder="1" applyAlignment="1" applyProtection="1">
      <alignment vertical="center"/>
      <protection hidden="1"/>
    </xf>
    <xf numFmtId="0" fontId="19" fillId="0" borderId="0" xfId="0" applyFont="1"/>
    <xf numFmtId="0" fontId="21" fillId="5" borderId="31" xfId="0" applyFont="1" applyFill="1" applyBorder="1" applyAlignment="1">
      <alignment horizontal="center" vertical="center"/>
    </xf>
    <xf numFmtId="0" fontId="21" fillId="5" borderId="27" xfId="0" applyFont="1" applyFill="1" applyBorder="1" applyAlignment="1">
      <alignment horizontal="center" vertical="center"/>
    </xf>
    <xf numFmtId="0" fontId="17" fillId="0" borderId="0" xfId="0" applyFont="1" applyBorder="1"/>
    <xf numFmtId="0" fontId="17" fillId="0" borderId="0" xfId="0" applyFont="1" applyBorder="1" applyAlignment="1">
      <alignment vertical="center"/>
    </xf>
    <xf numFmtId="0" fontId="17" fillId="0" borderId="0" xfId="0" applyFont="1"/>
    <xf numFmtId="0" fontId="19" fillId="0" borderId="0" xfId="0" applyFont="1" applyAlignment="1">
      <alignment horizontal="left" vertical="top" indent="1"/>
    </xf>
    <xf numFmtId="0" fontId="19" fillId="0" borderId="0" xfId="0" applyFont="1" applyAlignment="1">
      <alignment vertical="center"/>
    </xf>
    <xf numFmtId="0" fontId="19" fillId="0" borderId="0" xfId="0" applyFont="1" applyAlignment="1">
      <alignment wrapText="1"/>
    </xf>
    <xf numFmtId="165" fontId="2" fillId="4" borderId="20" xfId="0" applyNumberFormat="1" applyFont="1" applyFill="1" applyBorder="1" applyAlignment="1" applyProtection="1">
      <alignment horizontal="center" vertical="center"/>
      <protection hidden="1"/>
    </xf>
    <xf numFmtId="165" fontId="2" fillId="4" borderId="30" xfId="0" applyNumberFormat="1" applyFont="1" applyFill="1" applyBorder="1" applyAlignment="1" applyProtection="1">
      <alignment horizontal="center" vertical="center"/>
      <protection hidden="1"/>
    </xf>
    <xf numFmtId="49" fontId="6" fillId="3" borderId="21" xfId="0" applyNumberFormat="1" applyFont="1" applyFill="1" applyBorder="1" applyAlignment="1" applyProtection="1">
      <alignment horizontal="center" vertical="center"/>
      <protection hidden="1"/>
    </xf>
    <xf numFmtId="49" fontId="6" fillId="3" borderId="22" xfId="0" applyNumberFormat="1" applyFont="1" applyFill="1" applyBorder="1" applyAlignment="1" applyProtection="1">
      <alignment horizontal="center" vertical="center"/>
      <protection hidden="1"/>
    </xf>
    <xf numFmtId="49" fontId="6" fillId="3" borderId="4" xfId="0" applyNumberFormat="1" applyFont="1" applyFill="1" applyBorder="1" applyAlignment="1" applyProtection="1">
      <alignment horizontal="center" vertical="center"/>
      <protection hidden="1"/>
    </xf>
    <xf numFmtId="49" fontId="6" fillId="3" borderId="3" xfId="0" applyNumberFormat="1" applyFont="1" applyFill="1" applyBorder="1" applyAlignment="1" applyProtection="1">
      <alignment horizontal="center" vertical="center"/>
      <protection hidden="1"/>
    </xf>
    <xf numFmtId="49" fontId="6" fillId="3" borderId="60" xfId="0" applyNumberFormat="1" applyFont="1" applyFill="1" applyBorder="1" applyAlignment="1" applyProtection="1">
      <alignment horizontal="center" vertical="center"/>
      <protection hidden="1"/>
    </xf>
    <xf numFmtId="0" fontId="19" fillId="0" borderId="49" xfId="0" applyFont="1" applyBorder="1" applyAlignment="1" applyProtection="1">
      <alignment horizontal="left" vertical="center" indent="1"/>
      <protection locked="0"/>
    </xf>
    <xf numFmtId="0" fontId="19" fillId="0" borderId="18" xfId="0" applyFont="1" applyBorder="1" applyAlignment="1" applyProtection="1">
      <alignment horizontal="left" vertical="center" indent="1"/>
      <protection locked="0"/>
    </xf>
    <xf numFmtId="0" fontId="19" fillId="0" borderId="50" xfId="0" applyFont="1" applyBorder="1" applyAlignment="1" applyProtection="1">
      <alignment horizontal="left" vertical="center" indent="1"/>
      <protection locked="0"/>
    </xf>
    <xf numFmtId="49" fontId="2" fillId="0" borderId="17"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0" fontId="7" fillId="3" borderId="40" xfId="0" applyFont="1" applyFill="1" applyBorder="1" applyAlignment="1" applyProtection="1">
      <alignment horizontal="center" vertical="center"/>
      <protection hidden="1"/>
    </xf>
    <xf numFmtId="0" fontId="7" fillId="3" borderId="41" xfId="0" applyFont="1" applyFill="1" applyBorder="1" applyAlignment="1" applyProtection="1">
      <alignment horizontal="center" vertical="center"/>
      <protection hidden="1"/>
    </xf>
    <xf numFmtId="0" fontId="7" fillId="3" borderId="42" xfId="0" applyFont="1" applyFill="1" applyBorder="1" applyAlignment="1" applyProtection="1">
      <alignment horizontal="center" vertical="center"/>
      <protection hidden="1"/>
    </xf>
    <xf numFmtId="4" fontId="2" fillId="0" borderId="2" xfId="0" applyNumberFormat="1" applyFont="1" applyBorder="1" applyAlignment="1" applyProtection="1">
      <alignment horizontal="center" vertical="center" wrapText="1"/>
      <protection locked="0"/>
    </xf>
    <xf numFmtId="4" fontId="2" fillId="0" borderId="3" xfId="0" applyNumberFormat="1" applyFont="1" applyBorder="1" applyAlignment="1" applyProtection="1">
      <alignment horizontal="center" vertical="center" wrapText="1"/>
      <protection locked="0"/>
    </xf>
    <xf numFmtId="4" fontId="2" fillId="0" borderId="5" xfId="0" applyNumberFormat="1" applyFont="1" applyBorder="1" applyAlignment="1" applyProtection="1">
      <alignment horizontal="center" vertical="center" wrapText="1"/>
      <protection locked="0"/>
    </xf>
    <xf numFmtId="0" fontId="2" fillId="0" borderId="2" xfId="0" applyNumberFormat="1" applyFont="1" applyBorder="1" applyAlignment="1" applyProtection="1">
      <alignment horizontal="center" vertical="center"/>
      <protection locked="0"/>
    </xf>
    <xf numFmtId="0" fontId="2" fillId="0" borderId="5"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0" fontId="6" fillId="0" borderId="0"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167" fontId="4" fillId="0" borderId="0" xfId="0" applyNumberFormat="1" applyFont="1" applyBorder="1" applyAlignment="1" applyProtection="1">
      <alignment horizontal="left" vertical="center" indent="2"/>
      <protection locked="0"/>
    </xf>
    <xf numFmtId="167" fontId="4" fillId="0" borderId="38" xfId="0" applyNumberFormat="1" applyFont="1" applyBorder="1" applyAlignment="1" applyProtection="1">
      <alignment horizontal="left" vertical="center" indent="2"/>
      <protection locked="0"/>
    </xf>
    <xf numFmtId="0" fontId="6" fillId="0" borderId="0"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4" fillId="0" borderId="0" xfId="0" applyFont="1" applyBorder="1" applyAlignment="1" applyProtection="1">
      <alignment horizontal="left" vertical="center" indent="1"/>
      <protection locked="0"/>
    </xf>
    <xf numFmtId="0" fontId="4" fillId="0" borderId="38" xfId="0" applyFont="1" applyBorder="1" applyAlignment="1" applyProtection="1">
      <alignment horizontal="left" vertical="center" indent="1"/>
      <protection locked="0"/>
    </xf>
    <xf numFmtId="0" fontId="6" fillId="0" borderId="0" xfId="0" applyFont="1" applyBorder="1" applyAlignment="1" applyProtection="1">
      <alignment horizontal="right" vertical="center" indent="1"/>
      <protection hidden="1"/>
    </xf>
    <xf numFmtId="0" fontId="6" fillId="0" borderId="28" xfId="0" applyFont="1" applyBorder="1" applyAlignment="1" applyProtection="1">
      <alignment horizontal="right" vertical="center" indent="1"/>
      <protection hidden="1"/>
    </xf>
    <xf numFmtId="0" fontId="2" fillId="0" borderId="0" xfId="0" applyFont="1" applyAlignment="1" applyProtection="1">
      <alignment horizontal="right" vertical="center" indent="1"/>
      <protection hidden="1"/>
    </xf>
    <xf numFmtId="0" fontId="2" fillId="0" borderId="28" xfId="0" applyFont="1" applyBorder="1" applyAlignment="1" applyProtection="1">
      <alignment horizontal="right" vertical="center" indent="1"/>
      <protection hidden="1"/>
    </xf>
    <xf numFmtId="0" fontId="6" fillId="0" borderId="18" xfId="0" applyFont="1" applyBorder="1" applyAlignment="1" applyProtection="1">
      <alignment horizontal="left" vertical="center"/>
      <protection hidden="1"/>
    </xf>
    <xf numFmtId="0" fontId="2" fillId="0" borderId="49"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6" fillId="0" borderId="10" xfId="0" applyFont="1" applyBorder="1" applyAlignment="1" applyProtection="1">
      <alignment horizontal="left" vertical="center"/>
      <protection hidden="1"/>
    </xf>
    <xf numFmtId="0" fontId="3" fillId="3" borderId="0" xfId="0" applyFont="1" applyFill="1" applyBorder="1" applyAlignment="1" applyProtection="1">
      <alignment vertical="center"/>
      <protection hidden="1"/>
    </xf>
    <xf numFmtId="0" fontId="2" fillId="0" borderId="0" xfId="0" applyFont="1" applyBorder="1" applyAlignment="1" applyProtection="1">
      <alignment horizontal="left" vertical="center" wrapText="1"/>
      <protection hidden="1"/>
    </xf>
    <xf numFmtId="0" fontId="6" fillId="0" borderId="10" xfId="0" applyFont="1" applyBorder="1" applyAlignment="1" applyProtection="1">
      <alignment horizontal="left"/>
      <protection hidden="1"/>
    </xf>
    <xf numFmtId="0" fontId="6" fillId="0" borderId="7" xfId="0" applyFont="1" applyBorder="1" applyAlignment="1" applyProtection="1">
      <alignment horizontal="left"/>
      <protection hidden="1"/>
    </xf>
    <xf numFmtId="0" fontId="2" fillId="0" borderId="51"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52" xfId="0" applyFont="1" applyBorder="1" applyAlignment="1" applyProtection="1">
      <alignment horizontal="left" vertical="center" wrapText="1"/>
      <protection hidden="1"/>
    </xf>
    <xf numFmtId="0" fontId="2" fillId="0" borderId="53" xfId="0" quotePrefix="1" applyFont="1" applyBorder="1" applyAlignment="1" applyProtection="1">
      <alignment horizontal="left" vertical="center" wrapText="1"/>
      <protection hidden="1"/>
    </xf>
    <xf numFmtId="0" fontId="2" fillId="0" borderId="54" xfId="0" applyFont="1" applyBorder="1" applyAlignment="1" applyProtection="1">
      <alignment horizontal="left" vertical="center" wrapText="1"/>
      <protection hidden="1"/>
    </xf>
    <xf numFmtId="167" fontId="19" fillId="0" borderId="29" xfId="0" applyNumberFormat="1" applyFont="1" applyBorder="1" applyAlignment="1" applyProtection="1">
      <alignment horizontal="center" vertical="center"/>
      <protection locked="0"/>
    </xf>
    <xf numFmtId="167" fontId="19" fillId="0" borderId="20" xfId="0" applyNumberFormat="1" applyFont="1" applyBorder="1" applyAlignment="1" applyProtection="1">
      <alignment horizontal="center" vertical="center"/>
      <protection locked="0"/>
    </xf>
    <xf numFmtId="2" fontId="2" fillId="0" borderId="20" xfId="0" applyNumberFormat="1" applyFont="1" applyBorder="1" applyAlignment="1" applyProtection="1">
      <alignment horizontal="center" vertical="center"/>
      <protection locked="0"/>
    </xf>
    <xf numFmtId="15" fontId="2" fillId="0" borderId="20" xfId="0" applyNumberFormat="1" applyFont="1" applyBorder="1" applyAlignment="1" applyProtection="1">
      <alignment horizontal="center" vertical="center"/>
      <protection locked="0"/>
    </xf>
    <xf numFmtId="164" fontId="2" fillId="0" borderId="20" xfId="0" applyNumberFormat="1" applyFont="1" applyBorder="1" applyAlignment="1" applyProtection="1">
      <alignment horizontal="center" vertical="center"/>
      <protection locked="0"/>
    </xf>
    <xf numFmtId="0" fontId="3" fillId="0" borderId="1" xfId="0" applyFont="1" applyBorder="1" applyAlignment="1" applyProtection="1">
      <protection hidden="1"/>
    </xf>
    <xf numFmtId="0" fontId="7" fillId="3" borderId="57" xfId="0" applyFont="1" applyFill="1" applyBorder="1" applyAlignment="1" applyProtection="1">
      <alignment horizontal="center" vertical="center" textRotation="90" wrapText="1"/>
      <protection hidden="1"/>
    </xf>
    <xf numFmtId="0" fontId="7" fillId="3" borderId="58" xfId="0" applyFont="1" applyFill="1" applyBorder="1" applyAlignment="1" applyProtection="1">
      <alignment horizontal="center" vertical="center" textRotation="90" wrapText="1"/>
      <protection hidden="1"/>
    </xf>
    <xf numFmtId="0" fontId="7" fillId="3" borderId="59" xfId="0" applyFont="1" applyFill="1" applyBorder="1" applyAlignment="1" applyProtection="1">
      <alignment horizontal="center" vertical="center" textRotation="90" wrapText="1"/>
      <protection hidden="1"/>
    </xf>
    <xf numFmtId="4" fontId="7" fillId="3" borderId="40" xfId="0" applyNumberFormat="1" applyFont="1" applyFill="1" applyBorder="1" applyAlignment="1" applyProtection="1">
      <alignment horizontal="center" vertical="center" wrapText="1"/>
      <protection hidden="1"/>
    </xf>
    <xf numFmtId="4" fontId="7" fillId="3" borderId="41" xfId="0" applyNumberFormat="1" applyFont="1" applyFill="1" applyBorder="1" applyAlignment="1" applyProtection="1">
      <alignment horizontal="center" vertical="center" wrapText="1"/>
      <protection hidden="1"/>
    </xf>
    <xf numFmtId="4" fontId="7" fillId="3" borderId="42" xfId="0" applyNumberFormat="1" applyFont="1" applyFill="1" applyBorder="1" applyAlignment="1" applyProtection="1">
      <alignment horizontal="center" vertical="center" wrapText="1"/>
      <protection hidden="1"/>
    </xf>
    <xf numFmtId="4" fontId="2" fillId="0" borderId="12" xfId="0" applyNumberFormat="1" applyFont="1" applyBorder="1" applyAlignment="1" applyProtection="1">
      <alignment horizontal="center" vertical="center" wrapText="1"/>
      <protection locked="0"/>
    </xf>
    <xf numFmtId="4" fontId="2" fillId="0" borderId="13" xfId="0" applyNumberFormat="1" applyFont="1" applyBorder="1" applyAlignment="1" applyProtection="1">
      <alignment horizontal="center" vertical="center" wrapText="1"/>
      <protection locked="0"/>
    </xf>
    <xf numFmtId="4" fontId="2" fillId="0" borderId="16" xfId="0" applyNumberFormat="1" applyFont="1" applyBorder="1" applyAlignment="1" applyProtection="1">
      <alignment horizontal="center" vertical="center" wrapText="1"/>
      <protection locked="0"/>
    </xf>
    <xf numFmtId="0" fontId="2" fillId="0" borderId="12"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6" fillId="3" borderId="23" xfId="0" applyNumberFormat="1"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5" fillId="0" borderId="0" xfId="1" applyFont="1" applyFill="1" applyBorder="1" applyAlignment="1" applyProtection="1">
      <alignment vertical="top"/>
      <protection hidden="1"/>
    </xf>
    <xf numFmtId="0" fontId="2" fillId="0" borderId="0" xfId="0" applyFont="1" applyFill="1" applyBorder="1" applyAlignment="1" applyProtection="1">
      <alignment vertical="top"/>
      <protection hidden="1"/>
    </xf>
    <xf numFmtId="0" fontId="3" fillId="0" borderId="0" xfId="0" applyFont="1" applyBorder="1" applyAlignment="1" applyProtection="1">
      <alignment horizontal="left"/>
      <protection hidden="1"/>
    </xf>
    <xf numFmtId="0" fontId="18" fillId="0" borderId="0" xfId="0" applyFont="1" applyAlignment="1">
      <alignment horizontal="left" vertical="center" wrapText="1"/>
    </xf>
    <xf numFmtId="49" fontId="4" fillId="0" borderId="25" xfId="1" applyNumberFormat="1" applyFont="1" applyBorder="1" applyAlignment="1" applyProtection="1">
      <alignment horizontal="left" vertical="center" indent="1"/>
      <protection locked="0"/>
    </xf>
    <xf numFmtId="49" fontId="4" fillId="0" borderId="25" xfId="0" applyNumberFormat="1" applyFont="1" applyBorder="1" applyAlignment="1" applyProtection="1">
      <alignment horizontal="left" vertical="center" indent="1"/>
      <protection locked="0"/>
    </xf>
    <xf numFmtId="49" fontId="4" fillId="0" borderId="26" xfId="0" applyNumberFormat="1" applyFont="1" applyBorder="1" applyAlignment="1" applyProtection="1">
      <alignment horizontal="left" vertical="center" indent="1"/>
      <protection locked="0"/>
    </xf>
    <xf numFmtId="49" fontId="3" fillId="2" borderId="21" xfId="0" applyNumberFormat="1" applyFont="1" applyFill="1" applyBorder="1" applyAlignment="1" applyProtection="1">
      <alignment horizontal="left" vertical="center" indent="1"/>
      <protection hidden="1"/>
    </xf>
    <xf numFmtId="49" fontId="3" fillId="2" borderId="22" xfId="0" applyNumberFormat="1" applyFont="1" applyFill="1" applyBorder="1" applyAlignment="1" applyProtection="1">
      <alignment horizontal="left" vertical="center" indent="1"/>
      <protection hidden="1"/>
    </xf>
    <xf numFmtId="49" fontId="4" fillId="0" borderId="22" xfId="1" applyNumberFormat="1" applyFont="1" applyBorder="1" applyAlignment="1" applyProtection="1">
      <alignment horizontal="left" vertical="center" indent="1"/>
      <protection locked="0"/>
    </xf>
    <xf numFmtId="49" fontId="3" fillId="2" borderId="24" xfId="0" applyNumberFormat="1" applyFont="1" applyFill="1" applyBorder="1" applyAlignment="1" applyProtection="1">
      <alignment horizontal="left" vertical="center" indent="1"/>
      <protection hidden="1"/>
    </xf>
    <xf numFmtId="49" fontId="3" fillId="2" borderId="25" xfId="0" applyNumberFormat="1" applyFont="1" applyFill="1" applyBorder="1" applyAlignment="1" applyProtection="1">
      <alignment horizontal="left" vertical="center" indent="1"/>
      <protection hidden="1"/>
    </xf>
    <xf numFmtId="0" fontId="20" fillId="0" borderId="0" xfId="0" applyFont="1" applyAlignment="1"/>
    <xf numFmtId="0" fontId="18" fillId="0" borderId="0" xfId="0" applyFont="1" applyAlignment="1">
      <alignment vertical="center"/>
    </xf>
    <xf numFmtId="0" fontId="21" fillId="5" borderId="32" xfId="0" applyFont="1" applyFill="1" applyBorder="1" applyAlignment="1">
      <alignment horizontal="left" vertical="center" indent="1"/>
    </xf>
    <xf numFmtId="0" fontId="21" fillId="5" borderId="33" xfId="0" applyFont="1" applyFill="1" applyBorder="1" applyAlignment="1">
      <alignment horizontal="left" vertical="center" indent="1"/>
    </xf>
    <xf numFmtId="0" fontId="21" fillId="5" borderId="44" xfId="0" applyFont="1" applyFill="1" applyBorder="1" applyAlignment="1">
      <alignment horizontal="left" vertical="center" indent="1"/>
    </xf>
    <xf numFmtId="0" fontId="21" fillId="5" borderId="45" xfId="0" applyFont="1" applyFill="1" applyBorder="1" applyAlignment="1">
      <alignment horizontal="left" vertical="center" indent="1"/>
    </xf>
    <xf numFmtId="0" fontId="9" fillId="0" borderId="39" xfId="0" applyFont="1" applyBorder="1" applyAlignment="1" applyProtection="1">
      <alignment vertical="top"/>
      <protection hidden="1"/>
    </xf>
    <xf numFmtId="165" fontId="2" fillId="4" borderId="34" xfId="0" applyNumberFormat="1" applyFont="1" applyFill="1" applyBorder="1" applyAlignment="1" applyProtection="1">
      <alignment horizontal="center" vertical="center"/>
      <protection hidden="1"/>
    </xf>
    <xf numFmtId="165" fontId="2" fillId="4" borderId="35" xfId="0" applyNumberFormat="1" applyFont="1" applyFill="1" applyBorder="1" applyAlignment="1" applyProtection="1">
      <alignment horizontal="center" vertical="center"/>
      <protection hidden="1"/>
    </xf>
    <xf numFmtId="165" fontId="2" fillId="4" borderId="36" xfId="0" applyNumberFormat="1" applyFont="1" applyFill="1" applyBorder="1" applyAlignment="1" applyProtection="1">
      <alignment horizontal="center" vertical="center"/>
      <protection hidden="1"/>
    </xf>
    <xf numFmtId="165" fontId="2" fillId="4" borderId="37" xfId="0" applyNumberFormat="1" applyFont="1" applyFill="1" applyBorder="1" applyAlignment="1" applyProtection="1">
      <alignment horizontal="center" vertical="center"/>
      <protection hidden="1"/>
    </xf>
    <xf numFmtId="165" fontId="2" fillId="4" borderId="1" xfId="0" applyNumberFormat="1" applyFont="1" applyFill="1" applyBorder="1" applyAlignment="1" applyProtection="1">
      <alignment horizontal="center" vertical="center"/>
      <protection hidden="1"/>
    </xf>
    <xf numFmtId="165" fontId="2" fillId="4" borderId="19" xfId="0" applyNumberFormat="1" applyFont="1" applyFill="1" applyBorder="1" applyAlignment="1" applyProtection="1">
      <alignment horizontal="center" vertical="center"/>
      <protection hidden="1"/>
    </xf>
    <xf numFmtId="165" fontId="2" fillId="4" borderId="21" xfId="0" applyNumberFormat="1" applyFont="1" applyFill="1" applyBorder="1" applyAlignment="1" applyProtection="1">
      <alignment horizontal="center" vertical="center"/>
      <protection hidden="1"/>
    </xf>
    <xf numFmtId="165" fontId="2" fillId="4" borderId="22" xfId="0" applyNumberFormat="1" applyFont="1" applyFill="1" applyBorder="1" applyAlignment="1" applyProtection="1">
      <alignment horizontal="center" vertical="center"/>
      <protection hidden="1"/>
    </xf>
    <xf numFmtId="165" fontId="2" fillId="4" borderId="23" xfId="0" applyNumberFormat="1" applyFont="1" applyFill="1" applyBorder="1" applyAlignment="1" applyProtection="1">
      <alignment horizontal="center" vertical="center"/>
      <protection hidden="1"/>
    </xf>
    <xf numFmtId="165" fontId="2" fillId="4" borderId="31" xfId="0" applyNumberFormat="1" applyFont="1" applyFill="1" applyBorder="1" applyAlignment="1" applyProtection="1">
      <alignment horizontal="center" vertical="center"/>
      <protection hidden="1"/>
    </xf>
    <xf numFmtId="165" fontId="2" fillId="4" borderId="32" xfId="0" applyNumberFormat="1" applyFont="1" applyFill="1" applyBorder="1" applyAlignment="1" applyProtection="1">
      <alignment horizontal="center" vertical="center"/>
      <protection hidden="1"/>
    </xf>
    <xf numFmtId="165" fontId="2" fillId="4" borderId="33" xfId="0" applyNumberFormat="1" applyFont="1" applyFill="1" applyBorder="1" applyAlignment="1" applyProtection="1">
      <alignment horizontal="center" vertical="center"/>
      <protection hidden="1"/>
    </xf>
    <xf numFmtId="2" fontId="2" fillId="0" borderId="34" xfId="0" applyNumberFormat="1" applyFont="1" applyBorder="1" applyAlignment="1" applyProtection="1">
      <alignment horizontal="center" vertical="center" wrapText="1"/>
      <protection locked="0"/>
    </xf>
    <xf numFmtId="2" fontId="2" fillId="0" borderId="35" xfId="0" applyNumberFormat="1" applyFont="1" applyBorder="1" applyAlignment="1" applyProtection="1">
      <alignment horizontal="center" vertical="center" wrapText="1"/>
      <protection locked="0"/>
    </xf>
    <xf numFmtId="2" fontId="2" fillId="0" borderId="36" xfId="0" applyNumberFormat="1" applyFont="1" applyBorder="1" applyAlignment="1" applyProtection="1">
      <alignment horizontal="center" vertical="center" wrapText="1"/>
      <protection locked="0"/>
    </xf>
    <xf numFmtId="2" fontId="2" fillId="0" borderId="37"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2" fontId="2" fillId="0" borderId="19" xfId="0" applyNumberFormat="1" applyFont="1" applyBorder="1" applyAlignment="1" applyProtection="1">
      <alignment horizontal="center" vertical="center" wrapText="1"/>
      <protection locked="0"/>
    </xf>
    <xf numFmtId="4" fontId="2" fillId="0" borderId="17" xfId="0" applyNumberFormat="1" applyFont="1" applyBorder="1" applyAlignment="1" applyProtection="1">
      <alignment horizontal="center" vertical="center" wrapText="1"/>
      <protection locked="0"/>
    </xf>
    <xf numFmtId="4" fontId="2" fillId="0" borderId="18" xfId="0" applyNumberFormat="1" applyFont="1" applyBorder="1" applyAlignment="1" applyProtection="1">
      <alignment horizontal="center" vertical="center" wrapText="1"/>
      <protection locked="0"/>
    </xf>
    <xf numFmtId="4" fontId="2" fillId="0" borderId="43" xfId="0" applyNumberFormat="1" applyFont="1" applyBorder="1" applyAlignment="1" applyProtection="1">
      <alignment horizontal="center" vertical="center" wrapText="1"/>
      <protection locked="0"/>
    </xf>
    <xf numFmtId="0" fontId="2" fillId="0" borderId="17" xfId="0" applyNumberFormat="1" applyFont="1" applyBorder="1" applyAlignment="1" applyProtection="1">
      <alignment horizontal="center" vertical="center"/>
      <protection locked="0"/>
    </xf>
    <xf numFmtId="0" fontId="2" fillId="0" borderId="43" xfId="0" applyNumberFormat="1" applyFont="1" applyBorder="1" applyAlignment="1" applyProtection="1">
      <alignment horizontal="center" vertical="center"/>
      <protection locked="0"/>
    </xf>
    <xf numFmtId="49" fontId="2" fillId="0" borderId="1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43" xfId="0" applyNumberFormat="1" applyFont="1" applyBorder="1" applyAlignment="1" applyProtection="1">
      <alignment horizontal="center" vertical="center"/>
    </xf>
    <xf numFmtId="49" fontId="3" fillId="3" borderId="4" xfId="0" applyNumberFormat="1" applyFont="1" applyFill="1" applyBorder="1" applyAlignment="1" applyProtection="1">
      <alignment horizontal="left" vertical="center" indent="1"/>
      <protection hidden="1"/>
    </xf>
    <xf numFmtId="49" fontId="3" fillId="3" borderId="3" xfId="0" applyNumberFormat="1" applyFont="1" applyFill="1" applyBorder="1" applyAlignment="1" applyProtection="1">
      <alignment horizontal="left" vertical="center" indent="1"/>
      <protection hidden="1"/>
    </xf>
    <xf numFmtId="49" fontId="3" fillId="3" borderId="60" xfId="0" applyNumberFormat="1" applyFont="1" applyFill="1" applyBorder="1" applyAlignment="1" applyProtection="1">
      <alignment horizontal="left" vertical="center" indent="1"/>
      <protection hidden="1"/>
    </xf>
    <xf numFmtId="49" fontId="4" fillId="0" borderId="3" xfId="0" applyNumberFormat="1" applyFont="1" applyBorder="1" applyAlignment="1" applyProtection="1">
      <alignment horizontal="left" vertical="center" indent="1"/>
      <protection locked="0"/>
    </xf>
    <xf numFmtId="49" fontId="4" fillId="0" borderId="5" xfId="0" applyNumberFormat="1" applyFont="1" applyBorder="1" applyAlignment="1" applyProtection="1">
      <alignment horizontal="left" vertical="center" indent="1"/>
      <protection locked="0"/>
    </xf>
    <xf numFmtId="4" fontId="6" fillId="4" borderId="40" xfId="0" applyNumberFormat="1" applyFont="1" applyFill="1" applyBorder="1" applyAlignment="1" applyProtection="1">
      <alignment horizontal="center" vertical="center"/>
      <protection hidden="1"/>
    </xf>
    <xf numFmtId="4" fontId="6" fillId="4" borderId="41" xfId="0" applyNumberFormat="1" applyFont="1" applyFill="1" applyBorder="1" applyAlignment="1" applyProtection="1">
      <alignment horizontal="center" vertical="center"/>
      <protection hidden="1"/>
    </xf>
    <xf numFmtId="4" fontId="6" fillId="4" borderId="42" xfId="0" applyNumberFormat="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indent="1"/>
      <protection hidden="1"/>
    </xf>
    <xf numFmtId="0" fontId="17" fillId="6" borderId="35" xfId="0" applyFont="1" applyFill="1" applyBorder="1" applyAlignment="1" applyProtection="1">
      <alignment horizontal="right" vertical="center"/>
      <protection hidden="1"/>
    </xf>
    <xf numFmtId="17" fontId="17" fillId="6" borderId="35" xfId="0" applyNumberFormat="1" applyFont="1" applyFill="1" applyBorder="1" applyAlignment="1" applyProtection="1">
      <alignment horizontal="left" vertical="center"/>
      <protection hidden="1"/>
    </xf>
    <xf numFmtId="49" fontId="2" fillId="0" borderId="17" xfId="0" applyNumberFormat="1" applyFont="1" applyBorder="1" applyAlignment="1" applyProtection="1">
      <alignment horizontal="left" vertical="center" wrapText="1" indent="1"/>
      <protection locked="0"/>
    </xf>
    <xf numFmtId="49" fontId="2" fillId="0" borderId="18" xfId="0" applyNumberFormat="1" applyFont="1" applyBorder="1" applyAlignment="1" applyProtection="1">
      <alignment horizontal="left" vertical="center" wrapText="1" indent="1"/>
      <protection locked="0"/>
    </xf>
    <xf numFmtId="49" fontId="2" fillId="0" borderId="43" xfId="0" applyNumberFormat="1" applyFont="1" applyBorder="1" applyAlignment="1" applyProtection="1">
      <alignment horizontal="left" vertical="center" wrapText="1" indent="1"/>
      <protection locked="0"/>
    </xf>
    <xf numFmtId="49" fontId="2" fillId="0" borderId="12" xfId="0" applyNumberFormat="1" applyFont="1" applyBorder="1" applyAlignment="1" applyProtection="1">
      <alignment horizontal="left" vertical="center" wrapText="1" indent="1"/>
      <protection locked="0"/>
    </xf>
    <xf numFmtId="49" fontId="2" fillId="0" borderId="13" xfId="0" applyNumberFormat="1" applyFont="1" applyBorder="1" applyAlignment="1" applyProtection="1">
      <alignment horizontal="left" vertical="center" wrapText="1" indent="1"/>
      <protection locked="0"/>
    </xf>
    <xf numFmtId="49" fontId="2" fillId="0" borderId="16" xfId="0" applyNumberFormat="1" applyFont="1" applyBorder="1" applyAlignment="1" applyProtection="1">
      <alignment horizontal="left" vertical="center" wrapText="1" indent="1"/>
      <protection locked="0"/>
    </xf>
    <xf numFmtId="0" fontId="2" fillId="0" borderId="2" xfId="0" applyNumberFormat="1" applyFont="1" applyBorder="1" applyAlignment="1" applyProtection="1">
      <alignment horizontal="center" vertical="center" wrapText="1"/>
      <protection locked="0"/>
    </xf>
    <xf numFmtId="0" fontId="2" fillId="0" borderId="5" xfId="0" applyNumberFormat="1" applyFont="1" applyBorder="1" applyAlignment="1" applyProtection="1">
      <alignment horizontal="center" vertical="center" wrapText="1"/>
      <protection locked="0"/>
    </xf>
    <xf numFmtId="0" fontId="2" fillId="0" borderId="0" xfId="0" applyFont="1" applyAlignment="1" applyProtection="1">
      <alignment horizontal="right" vertical="center" wrapText="1" indent="1"/>
      <protection hidden="1"/>
    </xf>
    <xf numFmtId="0" fontId="2" fillId="0" borderId="28" xfId="0" applyFont="1" applyBorder="1" applyAlignment="1" applyProtection="1">
      <alignment horizontal="right" vertical="center" wrapText="1" indent="1"/>
      <protection hidden="1"/>
    </xf>
    <xf numFmtId="0" fontId="5" fillId="0" borderId="0" xfId="1" applyFont="1" applyAlignment="1" applyProtection="1">
      <alignment vertical="center"/>
    </xf>
    <xf numFmtId="0" fontId="19" fillId="0" borderId="0" xfId="0" applyFont="1" applyAlignment="1">
      <alignment vertical="center"/>
    </xf>
    <xf numFmtId="0" fontId="6" fillId="0" borderId="7" xfId="0" applyFont="1" applyBorder="1" applyAlignment="1" applyProtection="1">
      <alignment horizontal="left" vertical="center" wrapText="1"/>
      <protection hidden="1"/>
    </xf>
    <xf numFmtId="0" fontId="2" fillId="0" borderId="49" xfId="0" applyFont="1" applyBorder="1" applyAlignment="1" applyProtection="1">
      <alignment horizontal="left" vertical="top" wrapText="1"/>
      <protection hidden="1"/>
    </xf>
    <xf numFmtId="0" fontId="2" fillId="0" borderId="18" xfId="0" applyFont="1" applyBorder="1" applyAlignment="1" applyProtection="1">
      <alignment horizontal="left" vertical="top" wrapText="1"/>
      <protection hidden="1"/>
    </xf>
    <xf numFmtId="0" fontId="2" fillId="0" borderId="50" xfId="0" applyFont="1" applyBorder="1" applyAlignment="1" applyProtection="1">
      <alignment horizontal="left" vertical="top" wrapText="1"/>
      <protection hidden="1"/>
    </xf>
    <xf numFmtId="0" fontId="5" fillId="0" borderId="53" xfId="1" applyFont="1" applyBorder="1" applyAlignment="1" applyProtection="1">
      <alignment horizontal="left" vertical="top" wrapText="1"/>
      <protection hidden="1"/>
    </xf>
    <xf numFmtId="0" fontId="5" fillId="0" borderId="0" xfId="1" applyFont="1" applyBorder="1" applyAlignment="1" applyProtection="1">
      <alignment horizontal="left" vertical="top" wrapText="1"/>
      <protection hidden="1"/>
    </xf>
    <xf numFmtId="0" fontId="5" fillId="0" borderId="54" xfId="1" applyFont="1" applyBorder="1" applyAlignment="1" applyProtection="1">
      <alignment horizontal="left" vertical="top" wrapText="1"/>
      <protection hidden="1"/>
    </xf>
    <xf numFmtId="0" fontId="7" fillId="3" borderId="40"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0" fontId="2" fillId="0" borderId="55" xfId="0" quotePrefix="1" applyFont="1" applyBorder="1" applyAlignment="1" applyProtection="1">
      <alignment horizontal="left" vertical="center" wrapText="1"/>
      <protection hidden="1"/>
    </xf>
    <xf numFmtId="0" fontId="2" fillId="0" borderId="10" xfId="0" quotePrefix="1" applyFont="1" applyBorder="1" applyAlignment="1" applyProtection="1">
      <alignment horizontal="left" vertical="center" wrapText="1"/>
      <protection hidden="1"/>
    </xf>
    <xf numFmtId="0" fontId="2" fillId="0" borderId="56" xfId="0" quotePrefix="1" applyFont="1" applyBorder="1" applyAlignment="1" applyProtection="1">
      <alignment horizontal="left" vertical="center" wrapText="1"/>
      <protection hidden="1"/>
    </xf>
    <xf numFmtId="0" fontId="2" fillId="0" borderId="17" xfId="0" applyNumberFormat="1" applyFont="1" applyBorder="1" applyAlignment="1" applyProtection="1">
      <alignment horizontal="center" vertical="center" wrapText="1"/>
      <protection locked="0"/>
    </xf>
    <xf numFmtId="0" fontId="2" fillId="0" borderId="43"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left" vertical="center" wrapText="1" indent="1"/>
      <protection locked="0"/>
    </xf>
    <xf numFmtId="49" fontId="2" fillId="0" borderId="10" xfId="0" applyNumberFormat="1" applyFont="1" applyBorder="1" applyAlignment="1" applyProtection="1">
      <alignment horizontal="left" vertical="center" wrapText="1" indent="1"/>
      <protection locked="0"/>
    </xf>
    <xf numFmtId="49" fontId="2" fillId="0" borderId="11" xfId="0" applyNumberFormat="1" applyFont="1" applyBorder="1" applyAlignment="1" applyProtection="1">
      <alignment horizontal="left" vertical="center" wrapText="1" indent="1"/>
      <protection locked="0"/>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16" xfId="0" applyNumberFormat="1" applyFont="1" applyBorder="1" applyAlignment="1" applyProtection="1">
      <alignment horizontal="center" vertical="center"/>
    </xf>
    <xf numFmtId="49" fontId="2" fillId="0" borderId="2" xfId="0" applyNumberFormat="1" applyFont="1" applyBorder="1" applyAlignment="1" applyProtection="1">
      <alignment horizontal="left" vertical="center" wrapText="1" indent="1"/>
      <protection locked="0"/>
    </xf>
    <xf numFmtId="49" fontId="2" fillId="0" borderId="3" xfId="0" applyNumberFormat="1" applyFont="1" applyBorder="1" applyAlignment="1" applyProtection="1">
      <alignment horizontal="left" vertical="center" wrapText="1" indent="1"/>
      <protection locked="0"/>
    </xf>
    <xf numFmtId="49" fontId="2" fillId="0" borderId="5" xfId="0" applyNumberFormat="1" applyFont="1" applyBorder="1" applyAlignment="1" applyProtection="1">
      <alignment horizontal="left" vertical="center" wrapText="1" indent="1"/>
      <protection locked="0"/>
    </xf>
    <xf numFmtId="0" fontId="14" fillId="0" borderId="0" xfId="0" applyFont="1" applyAlignment="1" applyProtection="1">
      <alignment horizontal="left" vertical="center"/>
      <protection hidden="1"/>
    </xf>
    <xf numFmtId="0" fontId="3" fillId="3" borderId="0" xfId="0" applyFont="1" applyFill="1" applyAlignment="1" applyProtection="1">
      <alignment horizontal="left" vertical="center"/>
      <protection hidden="1"/>
    </xf>
    <xf numFmtId="0" fontId="19" fillId="0" borderId="37" xfId="0" applyFont="1" applyFill="1" applyBorder="1" applyAlignment="1" applyProtection="1">
      <alignment horizontal="left" vertical="center" wrapText="1" indent="1"/>
      <protection locked="0"/>
    </xf>
    <xf numFmtId="0" fontId="19" fillId="0" borderId="1" xfId="0" applyFont="1" applyFill="1" applyBorder="1" applyAlignment="1" applyProtection="1">
      <alignment horizontal="left" vertical="center" wrapText="1" indent="1"/>
      <protection locked="0"/>
    </xf>
    <xf numFmtId="0" fontId="19" fillId="0" borderId="19" xfId="0" applyFont="1" applyFill="1" applyBorder="1" applyAlignment="1" applyProtection="1">
      <alignment horizontal="left" vertical="center" wrapText="1" indent="1"/>
      <protection locked="0"/>
    </xf>
    <xf numFmtId="0" fontId="19" fillId="0" borderId="9" xfId="0" applyFont="1" applyBorder="1" applyAlignment="1" applyProtection="1">
      <alignment horizontal="left" vertical="center" wrapText="1" indent="1"/>
      <protection locked="0"/>
    </xf>
    <xf numFmtId="0" fontId="19" fillId="0" borderId="10" xfId="0" applyFont="1" applyBorder="1" applyAlignment="1" applyProtection="1">
      <alignment horizontal="left" vertical="center" wrapText="1" indent="1"/>
      <protection locked="0"/>
    </xf>
    <xf numFmtId="0" fontId="19" fillId="0" borderId="11" xfId="0" applyFont="1" applyBorder="1" applyAlignment="1" applyProtection="1">
      <alignment horizontal="left" vertical="center" wrapText="1" indent="1"/>
      <protection locked="0"/>
    </xf>
    <xf numFmtId="0" fontId="19" fillId="0" borderId="6" xfId="0" applyFont="1" applyBorder="1" applyAlignment="1" applyProtection="1">
      <alignment horizontal="left" vertical="center" wrapText="1" indent="1"/>
      <protection locked="0"/>
    </xf>
    <xf numFmtId="0" fontId="19" fillId="0" borderId="7" xfId="0" applyFont="1" applyBorder="1" applyAlignment="1" applyProtection="1">
      <alignment horizontal="left" vertical="center" wrapText="1" indent="1"/>
      <protection locked="0"/>
    </xf>
    <xf numFmtId="0" fontId="19" fillId="0" borderId="8" xfId="0" applyFont="1" applyBorder="1" applyAlignment="1" applyProtection="1">
      <alignment horizontal="left" vertical="center" wrapText="1" indent="1"/>
      <protection locked="0"/>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3" fillId="2" borderId="12" xfId="0" applyNumberFormat="1" applyFont="1" applyFill="1" applyBorder="1" applyAlignment="1" applyProtection="1">
      <alignment horizontal="left" vertical="center" indent="1"/>
      <protection hidden="1"/>
    </xf>
    <xf numFmtId="49" fontId="3" fillId="2" borderId="13" xfId="0" applyNumberFormat="1" applyFont="1" applyFill="1" applyBorder="1" applyAlignment="1" applyProtection="1">
      <alignment horizontal="left" vertical="center" indent="1"/>
      <protection hidden="1"/>
    </xf>
    <xf numFmtId="49" fontId="3" fillId="2" borderId="14" xfId="0" applyNumberFormat="1" applyFont="1" applyFill="1" applyBorder="1" applyAlignment="1" applyProtection="1">
      <alignment horizontal="left" vertical="center" indent="1"/>
      <protection hidden="1"/>
    </xf>
    <xf numFmtId="0" fontId="4" fillId="0" borderId="15" xfId="0" applyNumberFormat="1" applyFont="1" applyBorder="1" applyAlignment="1" applyProtection="1">
      <alignment horizontal="left" vertical="center" indent="1"/>
    </xf>
    <xf numFmtId="0" fontId="4" fillId="0" borderId="13" xfId="0" applyNumberFormat="1" applyFont="1" applyBorder="1" applyAlignment="1" applyProtection="1">
      <alignment horizontal="left" vertical="center" indent="1"/>
    </xf>
    <xf numFmtId="0" fontId="4" fillId="0" borderId="16" xfId="0" applyNumberFormat="1" applyFont="1" applyBorder="1" applyAlignment="1" applyProtection="1">
      <alignment horizontal="left" vertical="center" indent="1"/>
    </xf>
    <xf numFmtId="0" fontId="20" fillId="0" borderId="35" xfId="0" applyFont="1" applyBorder="1" applyAlignment="1"/>
    <xf numFmtId="0" fontId="18" fillId="0" borderId="0" xfId="0" applyFont="1" applyAlignment="1">
      <alignment horizontal="left"/>
    </xf>
    <xf numFmtId="0" fontId="4" fillId="0" borderId="4" xfId="0" applyNumberFormat="1" applyFont="1" applyBorder="1" applyAlignment="1" applyProtection="1">
      <alignment horizontal="left" vertical="center" indent="1"/>
    </xf>
    <xf numFmtId="0" fontId="4" fillId="0" borderId="3" xfId="0" applyNumberFormat="1" applyFont="1" applyBorder="1" applyAlignment="1" applyProtection="1">
      <alignment horizontal="left" vertical="center" indent="1"/>
    </xf>
    <xf numFmtId="0" fontId="4" fillId="0" borderId="60" xfId="0" applyNumberFormat="1" applyFont="1" applyBorder="1" applyAlignment="1" applyProtection="1">
      <alignment horizontal="left" vertical="center" indent="1"/>
    </xf>
    <xf numFmtId="49" fontId="3" fillId="2" borderId="4" xfId="0" applyNumberFormat="1" applyFont="1" applyFill="1" applyBorder="1" applyAlignment="1" applyProtection="1">
      <alignment horizontal="left" vertical="center" indent="1"/>
      <protection hidden="1"/>
    </xf>
    <xf numFmtId="49" fontId="3" fillId="2" borderId="3" xfId="0" applyNumberFormat="1" applyFont="1" applyFill="1" applyBorder="1" applyAlignment="1" applyProtection="1">
      <alignment horizontal="left" vertical="center" indent="1"/>
      <protection hidden="1"/>
    </xf>
    <xf numFmtId="49" fontId="3" fillId="2" borderId="60" xfId="0" applyNumberFormat="1" applyFont="1" applyFill="1" applyBorder="1" applyAlignment="1" applyProtection="1">
      <alignment horizontal="left" vertical="center" indent="1"/>
      <protection hidden="1"/>
    </xf>
    <xf numFmtId="0" fontId="4" fillId="0" borderId="5" xfId="0" applyNumberFormat="1" applyFont="1" applyBorder="1" applyAlignment="1" applyProtection="1">
      <alignment horizontal="left" vertical="center" indent="1"/>
    </xf>
    <xf numFmtId="49" fontId="6" fillId="2" borderId="22" xfId="0" applyNumberFormat="1" applyFont="1" applyFill="1" applyBorder="1" applyAlignment="1" applyProtection="1">
      <alignment horizontal="center" vertical="center"/>
      <protection hidden="1"/>
    </xf>
    <xf numFmtId="49" fontId="6" fillId="2" borderId="23" xfId="0" applyNumberFormat="1" applyFont="1" applyFill="1" applyBorder="1" applyAlignment="1" applyProtection="1">
      <alignment horizontal="center" vertical="center"/>
      <protection hidden="1"/>
    </xf>
    <xf numFmtId="49" fontId="6" fillId="2" borderId="21" xfId="0" applyNumberFormat="1" applyFont="1" applyFill="1" applyBorder="1" applyAlignment="1" applyProtection="1">
      <alignment horizontal="center" vertical="center"/>
      <protection hidden="1"/>
    </xf>
    <xf numFmtId="165" fontId="2" fillId="4" borderId="46" xfId="0" applyNumberFormat="1" applyFont="1" applyFill="1" applyBorder="1" applyAlignment="1" applyProtection="1">
      <alignment horizontal="center" vertical="center"/>
      <protection hidden="1"/>
    </xf>
    <xf numFmtId="165" fontId="2" fillId="4" borderId="47" xfId="0" applyNumberFormat="1" applyFont="1" applyFill="1" applyBorder="1" applyAlignment="1" applyProtection="1">
      <alignment horizontal="center" vertical="center"/>
      <protection hidden="1"/>
    </xf>
    <xf numFmtId="165" fontId="2" fillId="4" borderId="48" xfId="0" applyNumberFormat="1" applyFont="1" applyFill="1" applyBorder="1" applyAlignment="1" applyProtection="1">
      <alignment horizontal="center" vertical="center"/>
      <protection hidden="1"/>
    </xf>
    <xf numFmtId="0" fontId="3" fillId="3" borderId="20" xfId="0" applyFont="1" applyFill="1" applyBorder="1" applyAlignment="1" applyProtection="1">
      <alignment horizontal="center" vertical="center"/>
      <protection hidden="1"/>
    </xf>
    <xf numFmtId="0" fontId="0" fillId="0" borderId="20" xfId="0" applyBorder="1" applyAlignment="1">
      <alignment horizontal="center" vertical="center"/>
    </xf>
  </cellXfs>
  <cellStyles count="2">
    <cellStyle name="Hyperlink" xfId="1" builtinId="8"/>
    <cellStyle name="Normal" xfId="0" builtinId="0"/>
  </cellStyles>
  <dxfs count="13">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s>
  <tableStyles count="0" defaultTableStyle="TableStyleMedium2" defaultPivotStyle="PivotStyleLight16"/>
  <colors>
    <mruColors>
      <color rgb="FF0000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66530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001" y="0"/>
          <a:ext cx="3048000" cy="980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finance.admin.ox.ac.uk/pay-dates" TargetMode="External"/><Relationship Id="rId7" Type="http://schemas.openxmlformats.org/officeDocument/2006/relationships/printerSettings" Target="../printerSettings/printerSettings1.bin"/><Relationship Id="rId2" Type="http://schemas.openxmlformats.org/officeDocument/2006/relationships/hyperlink" Target="https://finance.admin.ox.ac.uk/expenses" TargetMode="External"/><Relationship Id="rId1" Type="http://schemas.openxmlformats.org/officeDocument/2006/relationships/hyperlink" Target="https://finance.admin.ox.ac.uk/claimants-expenses-guidance" TargetMode="External"/><Relationship Id="rId6" Type="http://schemas.openxmlformats.org/officeDocument/2006/relationships/hyperlink" Target="http://www.xe.com/" TargetMode="External"/><Relationship Id="rId5" Type="http://schemas.openxmlformats.org/officeDocument/2006/relationships/hyperlink" Target="mailto:taxable_expenses@admin.ox.ac.uk" TargetMode="External"/><Relationship Id="rId4" Type="http://schemas.openxmlformats.org/officeDocument/2006/relationships/hyperlink" Target="https://finance.admin.ox.ac.uk/expens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86"/>
  <sheetViews>
    <sheetView showGridLines="0" tabSelected="1" showRuler="0" view="pageLayout" zoomScale="70" zoomScaleNormal="80" zoomScalePageLayoutView="70" workbookViewId="0">
      <selection activeCell="B74" sqref="B74:AG74"/>
    </sheetView>
  </sheetViews>
  <sheetFormatPr defaultColWidth="5.28515625" defaultRowHeight="24" customHeight="1" x14ac:dyDescent="0.2"/>
  <cols>
    <col min="1" max="16384" width="5.28515625" style="16"/>
  </cols>
  <sheetData>
    <row r="1" spans="2:33" ht="24" customHeight="1" x14ac:dyDescent="0.2">
      <c r="B1" s="96" t="s">
        <v>0</v>
      </c>
      <c r="C1" s="96"/>
      <c r="D1" s="96"/>
      <c r="E1" s="96"/>
      <c r="F1" s="96"/>
      <c r="G1" s="96"/>
      <c r="H1" s="96"/>
      <c r="I1" s="96"/>
      <c r="J1" s="96"/>
      <c r="K1" s="96"/>
      <c r="L1" s="96"/>
      <c r="M1" s="96"/>
      <c r="N1" s="96"/>
      <c r="O1" s="96"/>
      <c r="P1" s="96"/>
      <c r="Q1" s="96"/>
      <c r="R1" s="96"/>
    </row>
    <row r="2" spans="2:33" ht="24" customHeight="1" x14ac:dyDescent="0.2">
      <c r="B2" s="100" t="s">
        <v>667</v>
      </c>
      <c r="C2" s="100"/>
      <c r="D2" s="100"/>
      <c r="E2" s="100"/>
      <c r="F2" s="100"/>
      <c r="G2" s="100"/>
      <c r="H2" s="100"/>
      <c r="I2" s="100"/>
      <c r="J2" s="100"/>
      <c r="K2" s="100"/>
      <c r="L2" s="100"/>
      <c r="M2" s="100"/>
      <c r="N2" s="100"/>
      <c r="O2" s="100"/>
      <c r="P2" s="100"/>
      <c r="Q2" s="100"/>
      <c r="R2" s="100"/>
      <c r="S2" s="100"/>
      <c r="T2" s="100"/>
      <c r="U2" s="100"/>
      <c r="V2" s="100"/>
      <c r="W2" s="100"/>
    </row>
    <row r="3" spans="2:33" ht="24" customHeight="1" x14ac:dyDescent="0.2">
      <c r="B3" s="100"/>
      <c r="C3" s="100"/>
      <c r="D3" s="100"/>
      <c r="E3" s="100"/>
      <c r="F3" s="100"/>
      <c r="G3" s="100"/>
      <c r="H3" s="100"/>
      <c r="I3" s="100"/>
      <c r="J3" s="100"/>
      <c r="K3" s="100"/>
      <c r="L3" s="100"/>
      <c r="M3" s="100"/>
      <c r="N3" s="100"/>
      <c r="O3" s="100"/>
      <c r="P3" s="100"/>
      <c r="Q3" s="100"/>
      <c r="R3" s="100"/>
      <c r="S3" s="100"/>
      <c r="T3" s="100"/>
      <c r="U3" s="100"/>
      <c r="V3" s="100"/>
      <c r="W3" s="100"/>
    </row>
    <row r="4" spans="2:33" ht="24" customHeight="1" x14ac:dyDescent="0.2">
      <c r="B4" s="97" t="s">
        <v>638</v>
      </c>
      <c r="C4" s="98"/>
      <c r="D4" s="98"/>
      <c r="E4" s="98"/>
      <c r="F4" s="98"/>
      <c r="G4" s="98"/>
      <c r="H4" s="98"/>
      <c r="I4" s="98"/>
      <c r="J4" s="98"/>
      <c r="K4" s="98"/>
      <c r="L4" s="98"/>
      <c r="M4" s="98"/>
      <c r="N4" s="98"/>
      <c r="O4" s="98"/>
      <c r="P4" s="98"/>
      <c r="Q4" s="98"/>
      <c r="R4" s="98"/>
    </row>
    <row r="5" spans="2:33" ht="24" customHeight="1" x14ac:dyDescent="0.25">
      <c r="B5" s="99" t="s">
        <v>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row r="6" spans="2:33" ht="24" customHeight="1" x14ac:dyDescent="0.2">
      <c r="B6" s="104" t="s">
        <v>2</v>
      </c>
      <c r="C6" s="105"/>
      <c r="D6" s="105"/>
      <c r="E6" s="106"/>
      <c r="F6" s="106"/>
      <c r="G6" s="106"/>
      <c r="H6" s="106"/>
      <c r="I6" s="106"/>
      <c r="J6" s="106"/>
      <c r="K6" s="106"/>
      <c r="L6" s="106"/>
      <c r="M6" s="106"/>
      <c r="N6" s="106"/>
      <c r="O6" s="106"/>
      <c r="P6" s="106"/>
      <c r="Q6" s="106"/>
      <c r="R6" s="142" t="s">
        <v>658</v>
      </c>
      <c r="S6" s="143"/>
      <c r="T6" s="143"/>
      <c r="U6" s="144"/>
      <c r="V6" s="145"/>
      <c r="W6" s="145"/>
      <c r="X6" s="145"/>
      <c r="Y6" s="145"/>
      <c r="Z6" s="145"/>
      <c r="AA6" s="145"/>
      <c r="AB6" s="145"/>
      <c r="AC6" s="145"/>
      <c r="AD6" s="145"/>
      <c r="AE6" s="145"/>
      <c r="AF6" s="145"/>
      <c r="AG6" s="146"/>
    </row>
    <row r="7" spans="2:33" ht="24" customHeight="1" x14ac:dyDescent="0.2">
      <c r="B7" s="107" t="s">
        <v>3</v>
      </c>
      <c r="C7" s="108"/>
      <c r="D7" s="108"/>
      <c r="E7" s="101"/>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3"/>
    </row>
    <row r="8" spans="2:33" ht="24" customHeight="1" x14ac:dyDescent="0.2">
      <c r="B8" s="109" t="s">
        <v>4</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row>
    <row r="9" spans="2:33" ht="24" customHeight="1" x14ac:dyDescent="0.2">
      <c r="B9" s="109" t="s">
        <v>676</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row>
    <row r="10" spans="2:33" ht="24" customHeight="1" x14ac:dyDescent="0.2">
      <c r="B10" s="163" t="s">
        <v>639</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row>
    <row r="11" spans="2:33" ht="24" customHeight="1" x14ac:dyDescent="0.2">
      <c r="B11" s="110" t="s">
        <v>640</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row>
    <row r="12" spans="2:33" ht="24" customHeight="1" x14ac:dyDescent="0.25">
      <c r="B12" s="99" t="s">
        <v>663</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row>
    <row r="13" spans="2:33" ht="24" customHeight="1" x14ac:dyDescent="0.2">
      <c r="B13" s="27" t="s">
        <v>10</v>
      </c>
      <c r="C13" s="28"/>
      <c r="D13" s="28"/>
      <c r="E13" s="29" t="s">
        <v>643</v>
      </c>
      <c r="F13" s="30"/>
      <c r="G13" s="30"/>
      <c r="H13" s="30"/>
      <c r="I13" s="30"/>
      <c r="J13" s="30"/>
      <c r="K13" s="30"/>
      <c r="L13" s="30"/>
      <c r="M13" s="30"/>
      <c r="N13" s="30"/>
      <c r="O13" s="30"/>
      <c r="P13" s="30"/>
      <c r="Q13" s="30"/>
      <c r="R13" s="30"/>
      <c r="S13" s="30"/>
      <c r="T13" s="30"/>
      <c r="U13" s="31"/>
      <c r="V13" s="28" t="s">
        <v>5</v>
      </c>
      <c r="W13" s="28"/>
      <c r="X13" s="28"/>
      <c r="Y13" s="28"/>
      <c r="Z13" s="28" t="s">
        <v>6</v>
      </c>
      <c r="AA13" s="28"/>
      <c r="AB13" s="28" t="s">
        <v>7</v>
      </c>
      <c r="AC13" s="28" t="s">
        <v>7</v>
      </c>
      <c r="AD13" s="28" t="s">
        <v>8</v>
      </c>
      <c r="AE13" s="28"/>
      <c r="AF13" s="28"/>
      <c r="AG13" s="95"/>
    </row>
    <row r="14" spans="2:33" ht="24" customHeight="1" x14ac:dyDescent="0.2">
      <c r="B14" s="75"/>
      <c r="C14" s="76"/>
      <c r="D14" s="76"/>
      <c r="E14" s="32"/>
      <c r="F14" s="33"/>
      <c r="G14" s="33"/>
      <c r="H14" s="33"/>
      <c r="I14" s="33"/>
      <c r="J14" s="33"/>
      <c r="K14" s="33"/>
      <c r="L14" s="33"/>
      <c r="M14" s="33"/>
      <c r="N14" s="33"/>
      <c r="O14" s="33"/>
      <c r="P14" s="33"/>
      <c r="Q14" s="33"/>
      <c r="R14" s="33"/>
      <c r="S14" s="33"/>
      <c r="T14" s="33"/>
      <c r="U14" s="34"/>
      <c r="V14" s="77"/>
      <c r="W14" s="77"/>
      <c r="X14" s="77"/>
      <c r="Y14" s="77"/>
      <c r="Z14" s="78" t="s">
        <v>9</v>
      </c>
      <c r="AA14" s="78"/>
      <c r="AB14" s="79"/>
      <c r="AC14" s="79"/>
      <c r="AD14" s="25">
        <f>ROUND(IF(Z14="GBP",V14,V14*AB14),2)</f>
        <v>0</v>
      </c>
      <c r="AE14" s="25"/>
      <c r="AF14" s="25"/>
      <c r="AG14" s="26"/>
    </row>
    <row r="15" spans="2:33" ht="24" customHeight="1" x14ac:dyDescent="0.2">
      <c r="B15" s="17">
        <v>1</v>
      </c>
      <c r="C15" s="111" t="s">
        <v>641</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2:33" ht="48" customHeight="1" x14ac:dyDescent="0.2">
      <c r="B16" s="197"/>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9"/>
    </row>
    <row r="17" spans="2:33" ht="24" customHeight="1" x14ac:dyDescent="0.2">
      <c r="B17" s="18">
        <v>2</v>
      </c>
      <c r="C17" s="113" t="s">
        <v>644</v>
      </c>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4"/>
    </row>
    <row r="18" spans="2:33" ht="48" customHeight="1" x14ac:dyDescent="0.2">
      <c r="B18" s="19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6"/>
    </row>
    <row r="19" spans="2:33" ht="24" customHeight="1" x14ac:dyDescent="0.2">
      <c r="B19" s="18">
        <v>3</v>
      </c>
      <c r="C19" s="113" t="s">
        <v>642</v>
      </c>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row>
    <row r="20" spans="2:33" ht="48" customHeight="1" x14ac:dyDescent="0.2">
      <c r="B20" s="191"/>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3"/>
    </row>
    <row r="21" spans="2:33" ht="12" customHeight="1" x14ac:dyDescent="0.2"/>
    <row r="22" spans="2:33" ht="24" customHeight="1" x14ac:dyDescent="0.2">
      <c r="B22" s="27" t="s">
        <v>10</v>
      </c>
      <c r="C22" s="28"/>
      <c r="D22" s="28"/>
      <c r="E22" s="29" t="s">
        <v>643</v>
      </c>
      <c r="F22" s="30"/>
      <c r="G22" s="30"/>
      <c r="H22" s="30"/>
      <c r="I22" s="30"/>
      <c r="J22" s="30"/>
      <c r="K22" s="30"/>
      <c r="L22" s="30"/>
      <c r="M22" s="30"/>
      <c r="N22" s="30"/>
      <c r="O22" s="30"/>
      <c r="P22" s="30"/>
      <c r="Q22" s="30"/>
      <c r="R22" s="30"/>
      <c r="S22" s="30"/>
      <c r="T22" s="30"/>
      <c r="U22" s="31"/>
      <c r="V22" s="28" t="s">
        <v>5</v>
      </c>
      <c r="W22" s="28"/>
      <c r="X22" s="28"/>
      <c r="Y22" s="28"/>
      <c r="Z22" s="28" t="s">
        <v>6</v>
      </c>
      <c r="AA22" s="28"/>
      <c r="AB22" s="28" t="s">
        <v>7</v>
      </c>
      <c r="AC22" s="28" t="s">
        <v>7</v>
      </c>
      <c r="AD22" s="28" t="s">
        <v>8</v>
      </c>
      <c r="AE22" s="28"/>
      <c r="AF22" s="28"/>
      <c r="AG22" s="95"/>
    </row>
    <row r="23" spans="2:33" ht="24" customHeight="1" x14ac:dyDescent="0.2">
      <c r="B23" s="75"/>
      <c r="C23" s="76"/>
      <c r="D23" s="76"/>
      <c r="E23" s="32"/>
      <c r="F23" s="33"/>
      <c r="G23" s="33"/>
      <c r="H23" s="33"/>
      <c r="I23" s="33"/>
      <c r="J23" s="33"/>
      <c r="K23" s="33"/>
      <c r="L23" s="33"/>
      <c r="M23" s="33"/>
      <c r="N23" s="33"/>
      <c r="O23" s="33"/>
      <c r="P23" s="33"/>
      <c r="Q23" s="33"/>
      <c r="R23" s="33"/>
      <c r="S23" s="33"/>
      <c r="T23" s="33"/>
      <c r="U23" s="34"/>
      <c r="V23" s="77"/>
      <c r="W23" s="77"/>
      <c r="X23" s="77"/>
      <c r="Y23" s="77"/>
      <c r="Z23" s="78" t="s">
        <v>9</v>
      </c>
      <c r="AA23" s="78"/>
      <c r="AB23" s="79"/>
      <c r="AC23" s="79"/>
      <c r="AD23" s="25">
        <f>ROUND(IF(Z23="GBP",V23,V23*AB23),2)</f>
        <v>0</v>
      </c>
      <c r="AE23" s="25"/>
      <c r="AF23" s="25"/>
      <c r="AG23" s="26"/>
    </row>
    <row r="24" spans="2:33" ht="24" customHeight="1" x14ac:dyDescent="0.2">
      <c r="B24" s="17">
        <v>1</v>
      </c>
      <c r="C24" s="111" t="s">
        <v>641</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2:33" ht="48" customHeight="1" x14ac:dyDescent="0.2">
      <c r="B25" s="194"/>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6"/>
    </row>
    <row r="26" spans="2:33" ht="24" customHeight="1" x14ac:dyDescent="0.2">
      <c r="B26" s="18">
        <v>2</v>
      </c>
      <c r="C26" s="113" t="s">
        <v>644</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4"/>
    </row>
    <row r="27" spans="2:33" ht="48" customHeight="1" x14ac:dyDescent="0.2">
      <c r="B27" s="194"/>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6"/>
    </row>
    <row r="28" spans="2:33" ht="24" customHeight="1" x14ac:dyDescent="0.2">
      <c r="B28" s="18">
        <v>3</v>
      </c>
      <c r="C28" s="113" t="s">
        <v>642</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2:33" ht="48" customHeight="1" x14ac:dyDescent="0.2">
      <c r="B29" s="191"/>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row>
    <row r="30" spans="2:33" ht="12" customHeight="1" x14ac:dyDescent="0.2"/>
    <row r="31" spans="2:33" ht="24" customHeight="1" x14ac:dyDescent="0.2">
      <c r="B31" s="67" t="s">
        <v>13</v>
      </c>
      <c r="C31" s="67"/>
      <c r="D31" s="67"/>
      <c r="E31" s="67"/>
      <c r="F31" s="67"/>
      <c r="G31" s="67"/>
      <c r="H31" s="67"/>
      <c r="I31" s="67"/>
      <c r="J31" s="67"/>
      <c r="K31" s="67"/>
      <c r="L31" s="67"/>
      <c r="M31" s="67"/>
      <c r="N31" s="67"/>
      <c r="O31" s="67"/>
      <c r="P31" s="67"/>
      <c r="Q31" s="67"/>
      <c r="R31" s="67"/>
      <c r="S31" s="67"/>
      <c r="T31" s="67"/>
      <c r="U31" s="57" t="s">
        <v>660</v>
      </c>
      <c r="V31" s="57"/>
      <c r="W31" s="57"/>
      <c r="X31" s="57"/>
      <c r="Y31" s="57"/>
      <c r="Z31" s="57"/>
      <c r="AA31" s="57"/>
      <c r="AB31" s="57"/>
      <c r="AC31" s="58"/>
      <c r="AD31" s="122" t="str">
        <f>IF(SUM(AD14,AD23)&gt;0,SUM(AD14,AD23)," ")</f>
        <v xml:space="preserve"> </v>
      </c>
      <c r="AE31" s="123"/>
      <c r="AF31" s="123"/>
      <c r="AG31" s="124"/>
    </row>
    <row r="32" spans="2:33" ht="24" customHeight="1" x14ac:dyDescent="0.2">
      <c r="B32" s="67"/>
      <c r="C32" s="67"/>
      <c r="D32" s="67"/>
      <c r="E32" s="67"/>
      <c r="F32" s="67"/>
      <c r="G32" s="67"/>
      <c r="H32" s="67"/>
      <c r="I32" s="67"/>
      <c r="J32" s="67"/>
      <c r="K32" s="67"/>
      <c r="L32" s="67"/>
      <c r="M32" s="67"/>
      <c r="N32" s="67"/>
      <c r="O32" s="67"/>
      <c r="P32" s="67"/>
      <c r="Q32" s="67"/>
      <c r="R32" s="67"/>
      <c r="S32" s="67"/>
      <c r="T32" s="67"/>
      <c r="U32" s="59" t="s">
        <v>661</v>
      </c>
      <c r="V32" s="59"/>
      <c r="W32" s="59"/>
      <c r="X32" s="59"/>
      <c r="Y32" s="59"/>
      <c r="Z32" s="59"/>
      <c r="AA32" s="59"/>
      <c r="AB32" s="59"/>
      <c r="AC32" s="60"/>
      <c r="AD32" s="125" t="str">
        <f>'Extra Lines'!AD47:AG47</f>
        <v/>
      </c>
      <c r="AE32" s="126"/>
      <c r="AF32" s="126"/>
      <c r="AG32" s="127"/>
    </row>
    <row r="33" spans="2:33" ht="12" customHeight="1" x14ac:dyDescent="0.2">
      <c r="B33" s="53" t="s">
        <v>14</v>
      </c>
      <c r="C33" s="53"/>
      <c r="D33" s="53"/>
      <c r="E33" s="53"/>
      <c r="F33" s="55"/>
      <c r="G33" s="55"/>
      <c r="H33" s="55"/>
      <c r="I33" s="55"/>
      <c r="J33" s="55"/>
      <c r="K33" s="55"/>
      <c r="L33" s="55"/>
      <c r="M33" s="55"/>
      <c r="N33" s="55"/>
      <c r="O33" s="1"/>
      <c r="P33" s="49" t="s">
        <v>15</v>
      </c>
      <c r="Q33" s="51"/>
      <c r="R33" s="51"/>
      <c r="S33" s="51"/>
      <c r="T33" s="51"/>
      <c r="U33" s="161" t="s">
        <v>662</v>
      </c>
      <c r="V33" s="161"/>
      <c r="W33" s="161"/>
      <c r="X33" s="161"/>
      <c r="Y33" s="161"/>
      <c r="Z33" s="161"/>
      <c r="AA33" s="161"/>
      <c r="AB33" s="161"/>
      <c r="AC33" s="162"/>
      <c r="AD33" s="128"/>
      <c r="AE33" s="129"/>
      <c r="AF33" s="129"/>
      <c r="AG33" s="130"/>
    </row>
    <row r="34" spans="2:33" ht="12" customHeight="1" x14ac:dyDescent="0.2">
      <c r="B34" s="54"/>
      <c r="C34" s="54"/>
      <c r="D34" s="54"/>
      <c r="E34" s="54"/>
      <c r="F34" s="56"/>
      <c r="G34" s="56"/>
      <c r="H34" s="56"/>
      <c r="I34" s="56"/>
      <c r="J34" s="56"/>
      <c r="K34" s="56"/>
      <c r="L34" s="56"/>
      <c r="M34" s="56"/>
      <c r="N34" s="56"/>
      <c r="O34" s="1"/>
      <c r="P34" s="50"/>
      <c r="Q34" s="52"/>
      <c r="R34" s="52"/>
      <c r="S34" s="52"/>
      <c r="T34" s="52"/>
      <c r="U34" s="161"/>
      <c r="V34" s="161"/>
      <c r="W34" s="161"/>
      <c r="X34" s="161"/>
      <c r="Y34" s="161"/>
      <c r="Z34" s="161"/>
      <c r="AA34" s="161"/>
      <c r="AB34" s="161"/>
      <c r="AC34" s="162"/>
      <c r="AD34" s="131"/>
      <c r="AE34" s="132"/>
      <c r="AF34" s="132"/>
      <c r="AG34" s="133"/>
    </row>
    <row r="35" spans="2:33" ht="12" customHeight="1" x14ac:dyDescent="0.2">
      <c r="B35" s="19"/>
      <c r="C35" s="19"/>
      <c r="D35" s="19"/>
      <c r="E35" s="19"/>
      <c r="F35" s="19"/>
      <c r="G35" s="19"/>
      <c r="H35" s="19"/>
      <c r="I35" s="19"/>
      <c r="J35" s="19"/>
      <c r="K35" s="19"/>
      <c r="L35" s="19"/>
      <c r="M35" s="19"/>
      <c r="N35" s="19"/>
      <c r="O35" s="19"/>
      <c r="P35" s="20"/>
      <c r="Q35" s="19"/>
      <c r="R35" s="19"/>
      <c r="S35" s="19"/>
      <c r="T35" s="19"/>
      <c r="U35" s="57" t="s">
        <v>12</v>
      </c>
      <c r="V35" s="57"/>
      <c r="W35" s="57"/>
      <c r="X35" s="57"/>
      <c r="Y35" s="57"/>
      <c r="Z35" s="57"/>
      <c r="AA35" s="57"/>
      <c r="AB35" s="57"/>
      <c r="AC35" s="58"/>
      <c r="AD35" s="116" t="str">
        <f>IF(SUM(AD31)+SUM(AD32)=0," ",SUM(AD31)+SUM(AD32)-SUM(AD33))</f>
        <v xml:space="preserve"> </v>
      </c>
      <c r="AE35" s="117"/>
      <c r="AF35" s="117"/>
      <c r="AG35" s="118"/>
    </row>
    <row r="36" spans="2:33" ht="12" customHeight="1" x14ac:dyDescent="0.2">
      <c r="B36" s="53" t="s">
        <v>16</v>
      </c>
      <c r="C36" s="53"/>
      <c r="D36" s="53"/>
      <c r="E36" s="53"/>
      <c r="F36" s="55"/>
      <c r="G36" s="55"/>
      <c r="H36" s="55"/>
      <c r="I36" s="55"/>
      <c r="J36" s="55"/>
      <c r="K36" s="55"/>
      <c r="L36" s="55"/>
      <c r="M36" s="55"/>
      <c r="N36" s="55"/>
      <c r="O36" s="21"/>
      <c r="P36" s="49" t="s">
        <v>15</v>
      </c>
      <c r="Q36" s="51"/>
      <c r="R36" s="51"/>
      <c r="S36" s="51"/>
      <c r="T36" s="51"/>
      <c r="U36" s="57"/>
      <c r="V36" s="57"/>
      <c r="W36" s="57"/>
      <c r="X36" s="57"/>
      <c r="Y36" s="57"/>
      <c r="Z36" s="57"/>
      <c r="AA36" s="57"/>
      <c r="AB36" s="57"/>
      <c r="AC36" s="58"/>
      <c r="AD36" s="119"/>
      <c r="AE36" s="120"/>
      <c r="AF36" s="120"/>
      <c r="AG36" s="121"/>
    </row>
    <row r="37" spans="2:33" ht="12" customHeight="1" x14ac:dyDescent="0.2">
      <c r="B37" s="54"/>
      <c r="C37" s="54"/>
      <c r="D37" s="54"/>
      <c r="E37" s="54"/>
      <c r="F37" s="56"/>
      <c r="G37" s="56"/>
      <c r="H37" s="56"/>
      <c r="I37" s="56"/>
      <c r="J37" s="56"/>
      <c r="K37" s="56"/>
      <c r="L37" s="56"/>
      <c r="M37" s="56"/>
      <c r="N37" s="56"/>
      <c r="O37" s="2"/>
      <c r="P37" s="50"/>
      <c r="Q37" s="52"/>
      <c r="R37" s="52"/>
      <c r="S37" s="52"/>
      <c r="T37" s="52"/>
    </row>
    <row r="38" spans="2:33" ht="12" customHeight="1" x14ac:dyDescent="0.2">
      <c r="B38" s="115" t="s">
        <v>17</v>
      </c>
      <c r="C38" s="115"/>
      <c r="D38" s="115"/>
      <c r="E38" s="115"/>
      <c r="F38" s="115"/>
      <c r="G38" s="115"/>
      <c r="H38" s="115"/>
      <c r="I38" s="115"/>
      <c r="J38" s="115"/>
      <c r="K38" s="115"/>
      <c r="L38" s="115"/>
      <c r="M38" s="115"/>
      <c r="N38" s="115"/>
      <c r="O38" s="3"/>
      <c r="P38" s="4"/>
      <c r="Q38" s="3"/>
      <c r="R38" s="3"/>
      <c r="S38" s="3"/>
      <c r="T38" s="3"/>
    </row>
    <row r="39" spans="2:33" ht="12" customHeight="1" x14ac:dyDescent="0.2">
      <c r="B39" s="49" t="s">
        <v>18</v>
      </c>
      <c r="C39" s="49"/>
      <c r="D39" s="49"/>
      <c r="E39" s="49"/>
      <c r="F39" s="55"/>
      <c r="G39" s="55"/>
      <c r="H39" s="55"/>
      <c r="I39" s="55"/>
      <c r="J39" s="55"/>
      <c r="K39" s="55"/>
      <c r="L39" s="55"/>
      <c r="M39" s="55"/>
      <c r="N39" s="55"/>
      <c r="O39" s="3"/>
      <c r="P39" s="49" t="s">
        <v>15</v>
      </c>
      <c r="Q39" s="51"/>
      <c r="R39" s="51"/>
      <c r="S39" s="51"/>
      <c r="T39" s="51"/>
    </row>
    <row r="40" spans="2:33" ht="12" customHeight="1" x14ac:dyDescent="0.2">
      <c r="B40" s="50"/>
      <c r="C40" s="50"/>
      <c r="D40" s="50"/>
      <c r="E40" s="50"/>
      <c r="F40" s="56"/>
      <c r="G40" s="56"/>
      <c r="H40" s="56"/>
      <c r="I40" s="56"/>
      <c r="J40" s="56"/>
      <c r="K40" s="56"/>
      <c r="L40" s="56"/>
      <c r="M40" s="56"/>
      <c r="N40" s="56"/>
      <c r="O40" s="5"/>
      <c r="P40" s="50"/>
      <c r="Q40" s="52"/>
      <c r="R40" s="52"/>
      <c r="S40" s="52"/>
      <c r="T40" s="52"/>
    </row>
    <row r="41" spans="2:33" ht="12" customHeight="1" x14ac:dyDescent="0.2"/>
    <row r="42" spans="2:33" ht="24" customHeight="1" x14ac:dyDescent="0.25">
      <c r="B42" s="80" t="s">
        <v>645</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row>
    <row r="43" spans="2:33" ht="24" customHeight="1" x14ac:dyDescent="0.2">
      <c r="B43" s="81" t="s">
        <v>19</v>
      </c>
      <c r="C43" s="84" t="s">
        <v>20</v>
      </c>
      <c r="D43" s="85"/>
      <c r="E43" s="85"/>
      <c r="F43" s="86"/>
      <c r="G43" s="84" t="s">
        <v>21</v>
      </c>
      <c r="H43" s="85"/>
      <c r="I43" s="85"/>
      <c r="J43" s="86"/>
      <c r="K43" s="84" t="s">
        <v>22</v>
      </c>
      <c r="L43" s="86"/>
      <c r="M43" s="84" t="s">
        <v>23</v>
      </c>
      <c r="N43" s="85"/>
      <c r="O43" s="85"/>
      <c r="P43" s="85"/>
      <c r="Q43" s="86"/>
      <c r="R43" s="38" t="s">
        <v>24</v>
      </c>
      <c r="S43" s="39"/>
      <c r="T43" s="39"/>
      <c r="U43" s="39"/>
      <c r="V43" s="40"/>
      <c r="W43" s="38" t="s">
        <v>25</v>
      </c>
      <c r="X43" s="40"/>
      <c r="Y43" s="38" t="s">
        <v>26</v>
      </c>
      <c r="Z43" s="39"/>
      <c r="AA43" s="39"/>
      <c r="AB43" s="40"/>
      <c r="AC43" s="38" t="s">
        <v>27</v>
      </c>
      <c r="AD43" s="40"/>
      <c r="AE43" s="38" t="s">
        <v>28</v>
      </c>
      <c r="AF43" s="39"/>
      <c r="AG43" s="40"/>
    </row>
    <row r="44" spans="2:33" ht="24" customHeight="1" x14ac:dyDescent="0.2">
      <c r="B44" s="82"/>
      <c r="C44" s="41"/>
      <c r="D44" s="42"/>
      <c r="E44" s="42"/>
      <c r="F44" s="43"/>
      <c r="G44" s="41"/>
      <c r="H44" s="42"/>
      <c r="I44" s="42"/>
      <c r="J44" s="43"/>
      <c r="K44" s="44"/>
      <c r="L44" s="45"/>
      <c r="M44" s="46"/>
      <c r="N44" s="47"/>
      <c r="O44" s="47"/>
      <c r="P44" s="47"/>
      <c r="Q44" s="48"/>
      <c r="R44" s="46"/>
      <c r="S44" s="47"/>
      <c r="T44" s="47"/>
      <c r="U44" s="47"/>
      <c r="V44" s="48"/>
      <c r="W44" s="46"/>
      <c r="X44" s="48"/>
      <c r="Y44" s="46"/>
      <c r="Z44" s="47"/>
      <c r="AA44" s="47"/>
      <c r="AB44" s="48"/>
      <c r="AC44" s="46"/>
      <c r="AD44" s="48"/>
      <c r="AE44" s="200" t="s">
        <v>673</v>
      </c>
      <c r="AF44" s="201"/>
      <c r="AG44" s="202"/>
    </row>
    <row r="45" spans="2:33" ht="24" customHeight="1" x14ac:dyDescent="0.2">
      <c r="B45" s="82"/>
      <c r="C45" s="134"/>
      <c r="D45" s="135"/>
      <c r="E45" s="135"/>
      <c r="F45" s="136"/>
      <c r="G45" s="134"/>
      <c r="H45" s="135"/>
      <c r="I45" s="135"/>
      <c r="J45" s="136"/>
      <c r="K45" s="137"/>
      <c r="L45" s="138"/>
      <c r="M45" s="35"/>
      <c r="N45" s="36"/>
      <c r="O45" s="36"/>
      <c r="P45" s="36"/>
      <c r="Q45" s="37"/>
      <c r="R45" s="35"/>
      <c r="S45" s="36"/>
      <c r="T45" s="36"/>
      <c r="U45" s="36"/>
      <c r="V45" s="37"/>
      <c r="W45" s="35"/>
      <c r="X45" s="37"/>
      <c r="Y45" s="35"/>
      <c r="Z45" s="36"/>
      <c r="AA45" s="36"/>
      <c r="AB45" s="37"/>
      <c r="AC45" s="35"/>
      <c r="AD45" s="37"/>
      <c r="AE45" s="139" t="s">
        <v>673</v>
      </c>
      <c r="AF45" s="140"/>
      <c r="AG45" s="141"/>
    </row>
    <row r="46" spans="2:33" ht="24" customHeight="1" x14ac:dyDescent="0.2">
      <c r="B46" s="82"/>
      <c r="C46" s="134"/>
      <c r="D46" s="135"/>
      <c r="E46" s="135"/>
      <c r="F46" s="136"/>
      <c r="G46" s="134"/>
      <c r="H46" s="135"/>
      <c r="I46" s="135"/>
      <c r="J46" s="136"/>
      <c r="K46" s="137"/>
      <c r="L46" s="138"/>
      <c r="M46" s="35"/>
      <c r="N46" s="36"/>
      <c r="O46" s="36"/>
      <c r="P46" s="36"/>
      <c r="Q46" s="37"/>
      <c r="R46" s="35"/>
      <c r="S46" s="36"/>
      <c r="T46" s="36"/>
      <c r="U46" s="36"/>
      <c r="V46" s="37"/>
      <c r="W46" s="35"/>
      <c r="X46" s="37"/>
      <c r="Y46" s="35"/>
      <c r="Z46" s="36"/>
      <c r="AA46" s="36"/>
      <c r="AB46" s="37"/>
      <c r="AC46" s="35"/>
      <c r="AD46" s="37"/>
      <c r="AE46" s="139" t="s">
        <v>673</v>
      </c>
      <c r="AF46" s="140"/>
      <c r="AG46" s="141"/>
    </row>
    <row r="47" spans="2:33" ht="24" customHeight="1" x14ac:dyDescent="0.2">
      <c r="B47" s="82"/>
      <c r="C47" s="134"/>
      <c r="D47" s="135"/>
      <c r="E47" s="135"/>
      <c r="F47" s="136"/>
      <c r="G47" s="134"/>
      <c r="H47" s="135"/>
      <c r="I47" s="135"/>
      <c r="J47" s="136"/>
      <c r="K47" s="137"/>
      <c r="L47" s="138"/>
      <c r="M47" s="35"/>
      <c r="N47" s="36"/>
      <c r="O47" s="36"/>
      <c r="P47" s="36"/>
      <c r="Q47" s="37"/>
      <c r="R47" s="35"/>
      <c r="S47" s="36"/>
      <c r="T47" s="36"/>
      <c r="U47" s="36"/>
      <c r="V47" s="37"/>
      <c r="W47" s="35"/>
      <c r="X47" s="37"/>
      <c r="Y47" s="35"/>
      <c r="Z47" s="36"/>
      <c r="AA47" s="36"/>
      <c r="AB47" s="37"/>
      <c r="AC47" s="35"/>
      <c r="AD47" s="37"/>
      <c r="AE47" s="139" t="s">
        <v>673</v>
      </c>
      <c r="AF47" s="140"/>
      <c r="AG47" s="141"/>
    </row>
    <row r="48" spans="2:33" ht="24" customHeight="1" x14ac:dyDescent="0.2">
      <c r="B48" s="83"/>
      <c r="C48" s="87"/>
      <c r="D48" s="88"/>
      <c r="E48" s="88"/>
      <c r="F48" s="89"/>
      <c r="G48" s="87"/>
      <c r="H48" s="88"/>
      <c r="I48" s="88"/>
      <c r="J48" s="89"/>
      <c r="K48" s="90"/>
      <c r="L48" s="91"/>
      <c r="M48" s="92"/>
      <c r="N48" s="93"/>
      <c r="O48" s="93"/>
      <c r="P48" s="93"/>
      <c r="Q48" s="94"/>
      <c r="R48" s="92"/>
      <c r="S48" s="93"/>
      <c r="T48" s="93"/>
      <c r="U48" s="93"/>
      <c r="V48" s="94"/>
      <c r="W48" s="92"/>
      <c r="X48" s="94"/>
      <c r="Y48" s="92"/>
      <c r="Z48" s="93"/>
      <c r="AA48" s="93"/>
      <c r="AB48" s="94"/>
      <c r="AC48" s="92"/>
      <c r="AD48" s="94"/>
      <c r="AE48" s="183" t="s">
        <v>673</v>
      </c>
      <c r="AF48" s="184"/>
      <c r="AG48" s="185"/>
    </row>
    <row r="49" spans="2:33" ht="12" customHeight="1"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2:33" ht="24" customHeight="1" x14ac:dyDescent="0.2">
      <c r="B50" s="81" t="s">
        <v>29</v>
      </c>
      <c r="C50" s="84" t="s">
        <v>20</v>
      </c>
      <c r="D50" s="85"/>
      <c r="E50" s="85"/>
      <c r="F50" s="86"/>
      <c r="G50" s="84" t="s">
        <v>21</v>
      </c>
      <c r="H50" s="85"/>
      <c r="I50" s="85"/>
      <c r="J50" s="86"/>
      <c r="K50" s="84" t="s">
        <v>22</v>
      </c>
      <c r="L50" s="86"/>
      <c r="M50" s="38" t="s">
        <v>30</v>
      </c>
      <c r="N50" s="39"/>
      <c r="O50" s="39"/>
      <c r="P50" s="39"/>
      <c r="Q50" s="39"/>
      <c r="R50" s="40"/>
      <c r="S50" s="38" t="s">
        <v>31</v>
      </c>
      <c r="T50" s="39"/>
      <c r="U50" s="39"/>
      <c r="V50" s="39"/>
      <c r="W50" s="40"/>
      <c r="X50" s="38" t="s">
        <v>32</v>
      </c>
      <c r="Y50" s="39"/>
      <c r="Z50" s="39"/>
      <c r="AA50" s="39"/>
      <c r="AB50" s="40"/>
      <c r="AC50" s="172" t="s">
        <v>33</v>
      </c>
      <c r="AD50" s="173"/>
      <c r="AE50" s="173"/>
      <c r="AF50" s="173"/>
      <c r="AG50" s="174"/>
    </row>
    <row r="51" spans="2:33" ht="24" customHeight="1" x14ac:dyDescent="0.2">
      <c r="B51" s="82"/>
      <c r="C51" s="41"/>
      <c r="D51" s="42"/>
      <c r="E51" s="42"/>
      <c r="F51" s="43"/>
      <c r="G51" s="41"/>
      <c r="H51" s="42"/>
      <c r="I51" s="42"/>
      <c r="J51" s="43"/>
      <c r="K51" s="159"/>
      <c r="L51" s="160"/>
      <c r="M51" s="46"/>
      <c r="N51" s="47"/>
      <c r="O51" s="47"/>
      <c r="P51" s="47"/>
      <c r="Q51" s="47"/>
      <c r="R51" s="48"/>
      <c r="S51" s="46"/>
      <c r="T51" s="47"/>
      <c r="U51" s="47"/>
      <c r="V51" s="47"/>
      <c r="W51" s="48"/>
      <c r="X51" s="186"/>
      <c r="Y51" s="187"/>
      <c r="Z51" s="187"/>
      <c r="AA51" s="187"/>
      <c r="AB51" s="188"/>
      <c r="AC51" s="180"/>
      <c r="AD51" s="181"/>
      <c r="AE51" s="181"/>
      <c r="AF51" s="181"/>
      <c r="AG51" s="182"/>
    </row>
    <row r="52" spans="2:33" ht="24" customHeight="1" x14ac:dyDescent="0.2">
      <c r="B52" s="82"/>
      <c r="C52" s="134"/>
      <c r="D52" s="135"/>
      <c r="E52" s="135"/>
      <c r="F52" s="136"/>
      <c r="G52" s="134"/>
      <c r="H52" s="135"/>
      <c r="I52" s="135"/>
      <c r="J52" s="136"/>
      <c r="K52" s="178"/>
      <c r="L52" s="179"/>
      <c r="M52" s="35"/>
      <c r="N52" s="36"/>
      <c r="O52" s="36"/>
      <c r="P52" s="36"/>
      <c r="Q52" s="36"/>
      <c r="R52" s="37"/>
      <c r="S52" s="35"/>
      <c r="T52" s="36"/>
      <c r="U52" s="36"/>
      <c r="V52" s="36"/>
      <c r="W52" s="37"/>
      <c r="X52" s="153"/>
      <c r="Y52" s="154"/>
      <c r="Z52" s="154"/>
      <c r="AA52" s="154"/>
      <c r="AB52" s="155"/>
      <c r="AC52" s="153"/>
      <c r="AD52" s="154"/>
      <c r="AE52" s="154"/>
      <c r="AF52" s="154"/>
      <c r="AG52" s="155"/>
    </row>
    <row r="53" spans="2:33" ht="24" customHeight="1" x14ac:dyDescent="0.2">
      <c r="B53" s="82"/>
      <c r="C53" s="134"/>
      <c r="D53" s="135"/>
      <c r="E53" s="135"/>
      <c r="F53" s="136"/>
      <c r="G53" s="134"/>
      <c r="H53" s="135"/>
      <c r="I53" s="135"/>
      <c r="J53" s="136"/>
      <c r="K53" s="178"/>
      <c r="L53" s="179"/>
      <c r="M53" s="35"/>
      <c r="N53" s="36"/>
      <c r="O53" s="36"/>
      <c r="P53" s="36"/>
      <c r="Q53" s="36"/>
      <c r="R53" s="37"/>
      <c r="S53" s="35"/>
      <c r="T53" s="36"/>
      <c r="U53" s="36"/>
      <c r="V53" s="36"/>
      <c r="W53" s="37"/>
      <c r="X53" s="153"/>
      <c r="Y53" s="154"/>
      <c r="Z53" s="154"/>
      <c r="AA53" s="154"/>
      <c r="AB53" s="155"/>
      <c r="AC53" s="153"/>
      <c r="AD53" s="154"/>
      <c r="AE53" s="154"/>
      <c r="AF53" s="154"/>
      <c r="AG53" s="155"/>
    </row>
    <row r="54" spans="2:33" ht="24" customHeight="1" x14ac:dyDescent="0.2">
      <c r="B54" s="82"/>
      <c r="C54" s="134"/>
      <c r="D54" s="135"/>
      <c r="E54" s="135"/>
      <c r="F54" s="136"/>
      <c r="G54" s="134"/>
      <c r="H54" s="135"/>
      <c r="I54" s="135"/>
      <c r="J54" s="136"/>
      <c r="K54" s="178"/>
      <c r="L54" s="179"/>
      <c r="M54" s="35"/>
      <c r="N54" s="36"/>
      <c r="O54" s="36"/>
      <c r="P54" s="36"/>
      <c r="Q54" s="36"/>
      <c r="R54" s="37"/>
      <c r="S54" s="35"/>
      <c r="T54" s="36"/>
      <c r="U54" s="36"/>
      <c r="V54" s="36"/>
      <c r="W54" s="37"/>
      <c r="X54" s="153"/>
      <c r="Y54" s="154"/>
      <c r="Z54" s="154"/>
      <c r="AA54" s="154"/>
      <c r="AB54" s="155"/>
      <c r="AC54" s="153"/>
      <c r="AD54" s="154"/>
      <c r="AE54" s="154"/>
      <c r="AF54" s="154"/>
      <c r="AG54" s="155"/>
    </row>
    <row r="55" spans="2:33" ht="24" customHeight="1" x14ac:dyDescent="0.2">
      <c r="B55" s="83"/>
      <c r="C55" s="87"/>
      <c r="D55" s="88"/>
      <c r="E55" s="88"/>
      <c r="F55" s="89"/>
      <c r="G55" s="87"/>
      <c r="H55" s="88"/>
      <c r="I55" s="88"/>
      <c r="J55" s="89"/>
      <c r="K55" s="90"/>
      <c r="L55" s="91"/>
      <c r="M55" s="92"/>
      <c r="N55" s="93"/>
      <c r="O55" s="93"/>
      <c r="P55" s="93"/>
      <c r="Q55" s="93"/>
      <c r="R55" s="94"/>
      <c r="S55" s="92"/>
      <c r="T55" s="93"/>
      <c r="U55" s="93"/>
      <c r="V55" s="93"/>
      <c r="W55" s="94"/>
      <c r="X55" s="156"/>
      <c r="Y55" s="157"/>
      <c r="Z55" s="157"/>
      <c r="AA55" s="157"/>
      <c r="AB55" s="158"/>
      <c r="AC55" s="156"/>
      <c r="AD55" s="157"/>
      <c r="AE55" s="157"/>
      <c r="AF55" s="157"/>
      <c r="AG55" s="158"/>
    </row>
    <row r="56" spans="2:33" ht="24" customHeight="1" x14ac:dyDescent="0.2">
      <c r="B56" s="7"/>
      <c r="C56" s="147" t="str">
        <f>IF(SUM(C44:F48,C51:F55)=0," ",SUM(C44:F48,C51:F55))</f>
        <v xml:space="preserve"> </v>
      </c>
      <c r="D56" s="148"/>
      <c r="E56" s="148"/>
      <c r="F56" s="149"/>
      <c r="G56" s="150" t="str">
        <f>IF(SUM(C56)=0," &lt; Checksum: this total should agree with the Balance Now Claimed",IF(SUM(C56)=ROUND(SUM(AD35),2),"Agrees with Balance Now Claimed"," DOES NOT AGREE WITH BALANCE NOW CLAIMED"))</f>
        <v xml:space="preserve"> &lt; Checksum: this total should agree with the Balance Now Claimed</v>
      </c>
      <c r="H56" s="150"/>
      <c r="I56" s="150"/>
      <c r="J56" s="150"/>
      <c r="K56" s="150"/>
      <c r="L56" s="150"/>
      <c r="M56" s="150"/>
      <c r="N56" s="150"/>
      <c r="O56" s="150"/>
      <c r="P56" s="150"/>
      <c r="Q56" s="150"/>
      <c r="R56" s="150"/>
      <c r="S56" s="150"/>
      <c r="T56" s="150"/>
      <c r="U56" s="150"/>
      <c r="V56" s="150"/>
      <c r="W56" s="150"/>
      <c r="X56" s="150"/>
      <c r="Y56" s="150"/>
      <c r="Z56" s="151" t="s">
        <v>659</v>
      </c>
      <c r="AA56" s="151"/>
      <c r="AB56" s="151"/>
      <c r="AC56" s="151"/>
      <c r="AD56" s="151"/>
      <c r="AE56" s="15"/>
      <c r="AF56" s="152">
        <v>44287</v>
      </c>
      <c r="AG56" s="152"/>
    </row>
    <row r="58" spans="2:33" ht="24" customHeight="1" x14ac:dyDescent="0.2">
      <c r="B58" s="189" t="s">
        <v>637</v>
      </c>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row>
    <row r="59" spans="2:33" ht="24" customHeight="1" x14ac:dyDescent="0.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2:33" ht="24" customHeight="1" x14ac:dyDescent="0.2">
      <c r="B60" s="190" t="s">
        <v>634</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row>
    <row r="61" spans="2:33" ht="24" customHeight="1" x14ac:dyDescent="0.2">
      <c r="B61" s="67" t="s">
        <v>666</v>
      </c>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row>
    <row r="62" spans="2:33" s="22" customFormat="1" ht="17.45" customHeight="1" x14ac:dyDescent="0.25">
      <c r="B62" s="170" t="s">
        <v>635</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row>
    <row r="63" spans="2:33" ht="24" customHeight="1" x14ac:dyDescent="0.2">
      <c r="B63" s="67" t="s">
        <v>672</v>
      </c>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row>
    <row r="64" spans="2:33" s="22" customFormat="1" ht="17.45" customHeight="1" x14ac:dyDescent="0.25">
      <c r="B64" s="170" t="s">
        <v>670</v>
      </c>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row>
    <row r="65" spans="2:33" s="24" customFormat="1" ht="39.6" customHeight="1" x14ac:dyDescent="0.2">
      <c r="B65" s="67" t="s">
        <v>669</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row>
    <row r="66" spans="2:33" ht="24" customHeight="1" x14ac:dyDescent="0.2">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2:33" ht="24" customHeight="1" x14ac:dyDescent="0.2">
      <c r="B67" s="66" t="s">
        <v>646</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row>
    <row r="68" spans="2:33" ht="37.15" customHeight="1" x14ac:dyDescent="0.2">
      <c r="B68" s="67" t="s">
        <v>647</v>
      </c>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row>
    <row r="69" spans="2:33" ht="24" customHeight="1" x14ac:dyDescent="0.2">
      <c r="B69" s="68" t="s">
        <v>649</v>
      </c>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row>
    <row r="70" spans="2:33" ht="28.9" customHeight="1" x14ac:dyDescent="0.2">
      <c r="B70" s="62" t="s">
        <v>648</v>
      </c>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4"/>
    </row>
    <row r="71" spans="2:33" ht="24" customHeight="1" x14ac:dyDescent="0.2">
      <c r="B71" s="69" t="s">
        <v>650</v>
      </c>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row>
    <row r="72" spans="2:33" ht="91.9" customHeight="1" x14ac:dyDescent="0.2">
      <c r="B72" s="70" t="s">
        <v>664</v>
      </c>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2"/>
    </row>
    <row r="73" spans="2:33" s="22" customFormat="1" ht="17.45" customHeight="1" x14ac:dyDescent="0.25">
      <c r="B73" s="169" t="s">
        <v>638</v>
      </c>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1"/>
    </row>
    <row r="74" spans="2:33" ht="207" customHeight="1" x14ac:dyDescent="0.2">
      <c r="B74" s="73" t="s">
        <v>674</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74"/>
    </row>
    <row r="75" spans="2:33" s="22" customFormat="1" ht="17.45" customHeight="1" x14ac:dyDescent="0.25">
      <c r="B75" s="169" t="s">
        <v>671</v>
      </c>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1"/>
    </row>
    <row r="76" spans="2:33" ht="105.6" customHeight="1" x14ac:dyDescent="0.2">
      <c r="B76" s="175" t="s">
        <v>675</v>
      </c>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7"/>
    </row>
    <row r="77" spans="2:33" ht="24" customHeight="1" x14ac:dyDescent="0.2">
      <c r="B77" s="65" t="s">
        <v>651</v>
      </c>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2:33" ht="60" customHeight="1" x14ac:dyDescent="0.2">
      <c r="B78" s="62" t="s">
        <v>668</v>
      </c>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4"/>
    </row>
    <row r="79" spans="2:33" ht="25.9" customHeight="1" x14ac:dyDescent="0.2">
      <c r="B79" s="165" t="s">
        <v>655</v>
      </c>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row>
    <row r="80" spans="2:33" ht="91.9" customHeight="1" x14ac:dyDescent="0.2">
      <c r="B80" s="166" t="s">
        <v>654</v>
      </c>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8"/>
    </row>
    <row r="81" spans="2:33" ht="24" customHeight="1" x14ac:dyDescent="0.2">
      <c r="B81" s="61" t="s">
        <v>657</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row>
    <row r="82" spans="2:33" ht="28.15" customHeight="1" x14ac:dyDescent="0.2">
      <c r="B82" s="62" t="s">
        <v>656</v>
      </c>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4"/>
    </row>
    <row r="83" spans="2:33" ht="24" customHeight="1" x14ac:dyDescent="0.2">
      <c r="B83" s="61" t="s">
        <v>652</v>
      </c>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row>
    <row r="84" spans="2:33" ht="54" customHeight="1" x14ac:dyDescent="0.2">
      <c r="B84" s="62" t="s">
        <v>636</v>
      </c>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4"/>
    </row>
    <row r="85" spans="2:33" ht="24" customHeight="1" x14ac:dyDescent="0.2">
      <c r="B85" s="61" t="s">
        <v>653</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row>
    <row r="86" spans="2:33" ht="159.6" customHeight="1" x14ac:dyDescent="0.2">
      <c r="B86" s="62" t="s">
        <v>665</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4"/>
    </row>
  </sheetData>
  <sheetProtection algorithmName="SHA-512" hashValue="mU75w5Zrs5xaL2oNHh/+7YInZQLkfU3WD7GOjAUA/Boa7y19m2mWZVdPHzVMTPoNA8p1VoSNM/1Wi1/hH8TNrg==" saltValue="WN9PbK/czlif/ZzQ9Xx0Bw==" spinCount="100000" sheet="1" objects="1" scenarios="1"/>
  <mergeCells count="203">
    <mergeCell ref="B18:AG18"/>
    <mergeCell ref="B16:AG16"/>
    <mergeCell ref="B29:AG29"/>
    <mergeCell ref="B27:AG27"/>
    <mergeCell ref="B25:AG25"/>
    <mergeCell ref="W44:X44"/>
    <mergeCell ref="AE44:AG44"/>
    <mergeCell ref="AE45:AG45"/>
    <mergeCell ref="Y46:AB46"/>
    <mergeCell ref="AC46:AD46"/>
    <mergeCell ref="AE46:AG46"/>
    <mergeCell ref="C46:F46"/>
    <mergeCell ref="B63:AG63"/>
    <mergeCell ref="B58:AG58"/>
    <mergeCell ref="B60:AG60"/>
    <mergeCell ref="B61:AG61"/>
    <mergeCell ref="Y44:AB44"/>
    <mergeCell ref="AC44:AD44"/>
    <mergeCell ref="G52:J52"/>
    <mergeCell ref="K52:L52"/>
    <mergeCell ref="B20:AG20"/>
    <mergeCell ref="C47:F47"/>
    <mergeCell ref="G47:J47"/>
    <mergeCell ref="K47:L47"/>
    <mergeCell ref="M47:Q47"/>
    <mergeCell ref="R47:V47"/>
    <mergeCell ref="W47:X47"/>
    <mergeCell ref="Y47:AB47"/>
    <mergeCell ref="B65:AG65"/>
    <mergeCell ref="B76:AG76"/>
    <mergeCell ref="B75:AG75"/>
    <mergeCell ref="C52:F52"/>
    <mergeCell ref="G45:J45"/>
    <mergeCell ref="K45:L45"/>
    <mergeCell ref="B64:AG64"/>
    <mergeCell ref="K54:L54"/>
    <mergeCell ref="M54:R54"/>
    <mergeCell ref="M52:R52"/>
    <mergeCell ref="S52:W52"/>
    <mergeCell ref="X52:AB52"/>
    <mergeCell ref="AC51:AG51"/>
    <mergeCell ref="AE48:AG48"/>
    <mergeCell ref="K53:L53"/>
    <mergeCell ref="M53:R53"/>
    <mergeCell ref="S53:W53"/>
    <mergeCell ref="X53:AB53"/>
    <mergeCell ref="AC53:AG53"/>
    <mergeCell ref="Y48:AB48"/>
    <mergeCell ref="AC48:AD48"/>
    <mergeCell ref="S51:W51"/>
    <mergeCell ref="X51:AB51"/>
    <mergeCell ref="B62:AG62"/>
    <mergeCell ref="B50:B55"/>
    <mergeCell ref="C50:F50"/>
    <mergeCell ref="G50:J50"/>
    <mergeCell ref="K50:L50"/>
    <mergeCell ref="M50:R50"/>
    <mergeCell ref="S50:W50"/>
    <mergeCell ref="X50:AB50"/>
    <mergeCell ref="AC50:AG50"/>
    <mergeCell ref="C51:F51"/>
    <mergeCell ref="AC52:AG52"/>
    <mergeCell ref="C53:F53"/>
    <mergeCell ref="G53:J53"/>
    <mergeCell ref="C56:F56"/>
    <mergeCell ref="G56:Y56"/>
    <mergeCell ref="Z56:AD56"/>
    <mergeCell ref="AF56:AG56"/>
    <mergeCell ref="C24:AG24"/>
    <mergeCell ref="C26:AG26"/>
    <mergeCell ref="AC54:AG54"/>
    <mergeCell ref="C55:F55"/>
    <mergeCell ref="G55:J55"/>
    <mergeCell ref="K55:L55"/>
    <mergeCell ref="M55:R55"/>
    <mergeCell ref="S55:W55"/>
    <mergeCell ref="X55:AB55"/>
    <mergeCell ref="AC55:AG55"/>
    <mergeCell ref="C54:F54"/>
    <mergeCell ref="G54:J54"/>
    <mergeCell ref="AC45:AD45"/>
    <mergeCell ref="G51:J51"/>
    <mergeCell ref="K51:L51"/>
    <mergeCell ref="M51:R51"/>
    <mergeCell ref="U33:AC34"/>
    <mergeCell ref="U35:AC36"/>
    <mergeCell ref="S54:W54"/>
    <mergeCell ref="X54:AB54"/>
    <mergeCell ref="G46:J46"/>
    <mergeCell ref="K46:L46"/>
    <mergeCell ref="M46:Q46"/>
    <mergeCell ref="R46:V46"/>
    <mergeCell ref="W46:X46"/>
    <mergeCell ref="AC47:AD47"/>
    <mergeCell ref="AE47:AG47"/>
    <mergeCell ref="Y45:AB45"/>
    <mergeCell ref="C45:F45"/>
    <mergeCell ref="AD14:AG14"/>
    <mergeCell ref="C15:AG15"/>
    <mergeCell ref="C17:AG17"/>
    <mergeCell ref="C19:AG19"/>
    <mergeCell ref="Y43:AB43"/>
    <mergeCell ref="AC43:AD43"/>
    <mergeCell ref="B38:N38"/>
    <mergeCell ref="B39:E40"/>
    <mergeCell ref="F39:N40"/>
    <mergeCell ref="P39:P40"/>
    <mergeCell ref="AD35:AG36"/>
    <mergeCell ref="Q39:T40"/>
    <mergeCell ref="C28:AG28"/>
    <mergeCell ref="AD22:AG22"/>
    <mergeCell ref="B23:D23"/>
    <mergeCell ref="V23:Y23"/>
    <mergeCell ref="Z23:AA23"/>
    <mergeCell ref="AB23:AC23"/>
    <mergeCell ref="AD31:AG31"/>
    <mergeCell ref="AD32:AG32"/>
    <mergeCell ref="AD33:AG34"/>
    <mergeCell ref="B31:T32"/>
    <mergeCell ref="B33:E34"/>
    <mergeCell ref="F33:N34"/>
    <mergeCell ref="AD13:AG13"/>
    <mergeCell ref="B1:R1"/>
    <mergeCell ref="B4:R4"/>
    <mergeCell ref="B5:AG5"/>
    <mergeCell ref="B2:W3"/>
    <mergeCell ref="E7:AG7"/>
    <mergeCell ref="B6:D6"/>
    <mergeCell ref="E6:Q6"/>
    <mergeCell ref="B7:D7"/>
    <mergeCell ref="B9:AG9"/>
    <mergeCell ref="B8:AG8"/>
    <mergeCell ref="B11:AG11"/>
    <mergeCell ref="B12:AG12"/>
    <mergeCell ref="R6:U6"/>
    <mergeCell ref="V6:AG6"/>
    <mergeCell ref="B10:AG10"/>
    <mergeCell ref="B14:D14"/>
    <mergeCell ref="E13:U13"/>
    <mergeCell ref="E14:U14"/>
    <mergeCell ref="B13:D13"/>
    <mergeCell ref="V14:Y14"/>
    <mergeCell ref="Z14:AA14"/>
    <mergeCell ref="AB14:AC14"/>
    <mergeCell ref="B42:AG42"/>
    <mergeCell ref="B43:B48"/>
    <mergeCell ref="C43:F43"/>
    <mergeCell ref="G43:J43"/>
    <mergeCell ref="K43:L43"/>
    <mergeCell ref="M43:Q43"/>
    <mergeCell ref="R43:V43"/>
    <mergeCell ref="W43:X43"/>
    <mergeCell ref="V13:Y13"/>
    <mergeCell ref="Z13:AA13"/>
    <mergeCell ref="AB13:AC13"/>
    <mergeCell ref="C48:F48"/>
    <mergeCell ref="G48:J48"/>
    <mergeCell ref="K48:L48"/>
    <mergeCell ref="M48:Q48"/>
    <mergeCell ref="R48:V48"/>
    <mergeCell ref="W48:X48"/>
    <mergeCell ref="B85:AG85"/>
    <mergeCell ref="B86:AG86"/>
    <mergeCell ref="B77:AG77"/>
    <mergeCell ref="B78:AG78"/>
    <mergeCell ref="B83:AG83"/>
    <mergeCell ref="B84:AG84"/>
    <mergeCell ref="B67:AG67"/>
    <mergeCell ref="B68:AG68"/>
    <mergeCell ref="B69:AG69"/>
    <mergeCell ref="B70:AG70"/>
    <mergeCell ref="B71:AG71"/>
    <mergeCell ref="B72:AG72"/>
    <mergeCell ref="B74:AG74"/>
    <mergeCell ref="B81:AG81"/>
    <mergeCell ref="B82:AG82"/>
    <mergeCell ref="B79:AG79"/>
    <mergeCell ref="B80:AG80"/>
    <mergeCell ref="B73:AG73"/>
    <mergeCell ref="AD23:AG23"/>
    <mergeCell ref="B22:D22"/>
    <mergeCell ref="V22:Y22"/>
    <mergeCell ref="Z22:AA22"/>
    <mergeCell ref="AB22:AC22"/>
    <mergeCell ref="E22:U22"/>
    <mergeCell ref="E23:U23"/>
    <mergeCell ref="M45:Q45"/>
    <mergeCell ref="R45:V45"/>
    <mergeCell ref="W45:X45"/>
    <mergeCell ref="AE43:AG43"/>
    <mergeCell ref="C44:F44"/>
    <mergeCell ref="G44:J44"/>
    <mergeCell ref="K44:L44"/>
    <mergeCell ref="M44:Q44"/>
    <mergeCell ref="R44:V44"/>
    <mergeCell ref="P33:P34"/>
    <mergeCell ref="Q33:T34"/>
    <mergeCell ref="B36:E37"/>
    <mergeCell ref="F36:N37"/>
    <mergeCell ref="P36:P37"/>
    <mergeCell ref="Q36:T37"/>
    <mergeCell ref="U31:AC31"/>
    <mergeCell ref="U32:AC32"/>
  </mergeCells>
  <conditionalFormatting sqref="G56:Y56">
    <cfRule type="expression" dxfId="12" priority="1">
      <formula>$G$56=" DOES NOT AGREE WITH BALANCE NOW CLAIMED"</formula>
    </cfRule>
  </conditionalFormatting>
  <dataValidations count="21">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4:AC14 AB23:AC23"/>
    <dataValidation allowBlank="1" showInputMessage="1" showErrorMessage="1" prompt="Enter the Project code here." sqref="M51:R51"/>
    <dataValidation type="textLength" operator="equal" allowBlank="1" showInputMessage="1" showErrorMessage="1" error="Cost centre must be 6 characters" prompt="Enter the Cost Centre code of the General Ledger accounting string here. This must be 6 characters in length." sqref="M44:Q44">
      <formula1>6</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44:AB44">
      <formula1>5</formula1>
    </dataValidation>
    <dataValidation type="textLength" operator="equal" allowBlank="1" showErrorMessage="1" error="Source of Funds must be 5 characters" prompt="Please enter the source of funds which must be 5 characters long" sqref="Y45:AB45 Y46:AB46 Y47:AB47 Y48:AB48">
      <formula1>5</formula1>
    </dataValidation>
    <dataValidation type="textLength" operator="equal" allowBlank="1" showErrorMessage="1" error="Natural Account must be 5 characters" prompt="Enter the natural account number which must be 6 characters" sqref="R45:V48">
      <formula1>5</formula1>
    </dataValidation>
    <dataValidation type="textLength" operator="equal" allowBlank="1" showErrorMessage="1" error="Cost centre must be 6 characters" prompt="Input General Ledger coding details which must be 6 characters" sqref="M45:Q45 M46:Q46 M47:Q47 M48:Q48">
      <formula1>6</formula1>
    </dataValidation>
    <dataValidation type="textLength" operator="equal" allowBlank="1" showInputMessage="1" showErrorMessage="1" error="Activity code must be 2 digits" prompt="Enter the Activity code of the General Ledger accounting string here. This must be 2 characters in length." sqref="W44:X44">
      <formula1>2</formula1>
    </dataValidation>
    <dataValidation type="textLength" operator="equal" allowBlank="1" showErrorMessage="1" error="Activity code must be 2 digits" prompt="Input the Activity code which must be 2 digits" sqref="W45:X45 W46:X46 W47:X47 W48:X48">
      <formula1>2</formula1>
    </dataValidation>
    <dataValidation type="textLength" operator="equal" allowBlank="1" showInputMessage="1" showErrorMessage="1" error="Organisation code must be 2 characters" prompt="Enter the Organisation code of the General Ledger accounting string here. This must be 2 characters in length." sqref="AC44:AD44">
      <formula1>2</formula1>
    </dataValidation>
    <dataValidation type="textLength" operator="equal" allowBlank="1" showErrorMessage="1" error="Organisation code must be 2 characters" prompt="Enter the organisation which must be 2 characters" sqref="AC45:AD45 AC46:AD46 AC47:AD47 AC48:AD48">
      <formula1>2</formula1>
    </dataValidation>
    <dataValidation allowBlank="1" showInputMessage="1" showErrorMessage="1" prompt="Input the total amount, including any VAT, to be charged against each Grant / Project code combination." sqref="G54 C54"/>
    <dataValidation allowBlank="1" showInputMessage="1" showErrorMessage="1" prompt="Enter the name of the staff member that is to be paid." sqref="E6:Q6"/>
    <dataValidation allowBlank="1" showInputMessage="1" showErrorMessage="1" prompt="Enter the university email address of the staff member that is to be paid." sqref="E7:AG7"/>
    <dataValidation allowBlank="1" showInputMessage="1" showErrorMessage="1" prompt="Enter the payroll number of the staff member that is to be paid." sqref="V6:AG6"/>
    <dataValidation type="date" operator="greaterThan" allowBlank="1" showInputMessage="1" showErrorMessage="1" prompt="Input the date the expense was incurred." sqref="B14:D14 B23:D23">
      <formula1>1</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44:V44">
      <formula1>5</formula1>
    </dataValidation>
    <dataValidation allowBlank="1" showInputMessage="1" showErrorMessage="1" prompt="Enter the total amount to be charged against each General Ledger code combination (Including any VAT)." sqref="C44:F44"/>
    <dataValidation allowBlank="1" showInputMessage="1" showErrorMessage="1" prompt="Enter the VAT element only for each line to be charged." sqref="G44:J44 G51:J51"/>
    <dataValidation allowBlank="1" showInputMessage="1" showErrorMessage="1" prompt="Enter the total amount to be charged against each Project code combination (Including any VAT)." sqref="C51:F51"/>
    <dataValidation allowBlank="1" showInputMessage="1" showErrorMessage="1" prompt="Enter the Task code here." sqref="S51:W51"/>
  </dataValidations>
  <hyperlinks>
    <hyperlink ref="B62" r:id="rId1" location="/"/>
    <hyperlink ref="B4" r:id="rId2"/>
    <hyperlink ref="B10" r:id="rId3"/>
    <hyperlink ref="B73" r:id="rId4"/>
    <hyperlink ref="B64" r:id="rId5"/>
    <hyperlink ref="B75" r:id="rId6"/>
  </hyperlinks>
  <printOptions horizontalCentered="1"/>
  <pageMargins left="3.937007874015748E-2" right="3.937007874015748E-2" top="0.23622047244094491" bottom="0.11811023622047245" header="0" footer="0"/>
  <pageSetup paperSize="9" scale="57" fitToHeight="0" orientation="portrait" r:id="rId7"/>
  <rowBreaks count="1" manualBreakCount="1">
    <brk id="57" max="16383" man="1"/>
  </rowBreaks>
  <drawing r:id="rId8"/>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Dropdowns!$G$2:$G$172</xm:f>
          </x14:formula1>
          <xm:sqref>Z14:AA14 Z23:AA23</xm:sqref>
        </x14:dataValidation>
        <x14:dataValidation type="list" showInputMessage="1" showErrorMessage="1">
          <x14:formula1>
            <xm:f>Dropdowns!$E$2:$E$207</xm:f>
          </x14:formula1>
          <xm:sqref>AC52:AG55</xm:sqref>
        </x14:dataValidation>
        <x14:dataValidation type="list" showInputMessage="1" showErrorMessage="1">
          <x14:formula1>
            <xm:f>Dropdowns!$C$2:$C$30</xm:f>
          </x14:formula1>
          <xm:sqref>X52:AB55</xm:sqref>
        </x14:dataValidation>
        <x14:dataValidation type="list" showInputMessage="1" showErrorMessage="1">
          <x14:formula1>
            <xm:f>Dropdowns!$A$2:$A$9</xm:f>
          </x14:formula1>
          <xm:sqref>K45:L48 K52:L55</xm:sqref>
        </x14:dataValidation>
        <x14:dataValidation type="list" showInputMessage="1" showErrorMessage="1" prompt="Use the dropdown list to select the applicable VAT code - details of the VAT codes are shown in section 7 of the notes below.">
          <x14:formula1>
            <xm:f>Dropdowns!$A$2:$A$9</xm:f>
          </x14:formula1>
          <xm:sqref>K51:L51 K44:L44</xm:sqref>
        </x14:dataValidation>
        <x14:dataValidation type="list" showInputMessage="1" showErrorMessage="1" prompt="Please select expenditure type from the dropdown list.">
          <x14:formula1>
            <xm:f>Dropdowns!$C$2:$C$30</xm:f>
          </x14:formula1>
          <xm:sqref>X51:AB51</xm:sqref>
        </x14:dataValidation>
        <x14:dataValidation type="list" showInputMessage="1" showErrorMessage="1" prompt="Please select the expenditure organisation from the dropdown list.">
          <x14:formula1>
            <xm:f>Dropdowns!$E$2:$E$207</xm:f>
          </x14:formula1>
          <xm:sqref>AC51:AG51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7"/>
  <sheetViews>
    <sheetView showGridLines="0" showRuler="0" view="pageLayout" zoomScale="70" zoomScaleNormal="40" zoomScalePageLayoutView="70" workbookViewId="0">
      <selection activeCell="AB11" sqref="AB11:AC11"/>
    </sheetView>
  </sheetViews>
  <sheetFormatPr defaultColWidth="5.28515625" defaultRowHeight="24" customHeight="1" x14ac:dyDescent="0.2"/>
  <cols>
    <col min="1" max="16384" width="5.28515625" style="16"/>
  </cols>
  <sheetData>
    <row r="1" spans="2:33" ht="24" customHeight="1" x14ac:dyDescent="0.2">
      <c r="B1" s="96" t="s">
        <v>0</v>
      </c>
      <c r="C1" s="96"/>
      <c r="D1" s="96"/>
      <c r="E1" s="96"/>
      <c r="F1" s="96"/>
      <c r="G1" s="96"/>
      <c r="H1" s="96"/>
      <c r="I1" s="96"/>
      <c r="J1" s="96"/>
      <c r="K1" s="96"/>
      <c r="L1" s="96"/>
      <c r="M1" s="96"/>
      <c r="N1" s="96"/>
      <c r="O1" s="96"/>
      <c r="P1" s="96"/>
      <c r="Q1" s="96"/>
      <c r="R1" s="96"/>
    </row>
    <row r="2" spans="2:33" ht="24" customHeight="1" x14ac:dyDescent="0.2">
      <c r="B2" s="100" t="s">
        <v>667</v>
      </c>
      <c r="C2" s="100"/>
      <c r="D2" s="100"/>
      <c r="E2" s="100"/>
      <c r="F2" s="100"/>
      <c r="G2" s="100"/>
      <c r="H2" s="100"/>
      <c r="I2" s="100"/>
      <c r="J2" s="100"/>
      <c r="K2" s="100"/>
      <c r="L2" s="100"/>
      <c r="M2" s="100"/>
      <c r="N2" s="100"/>
      <c r="O2" s="100"/>
      <c r="P2" s="100"/>
      <c r="Q2" s="100"/>
      <c r="R2" s="100"/>
      <c r="S2" s="100"/>
      <c r="T2" s="100"/>
      <c r="U2" s="100"/>
      <c r="V2" s="100"/>
      <c r="W2" s="100"/>
    </row>
    <row r="3" spans="2:33" ht="24" customHeight="1" x14ac:dyDescent="0.2">
      <c r="B3" s="100"/>
      <c r="C3" s="100"/>
      <c r="D3" s="100"/>
      <c r="E3" s="100"/>
      <c r="F3" s="100"/>
      <c r="G3" s="100"/>
      <c r="H3" s="100"/>
      <c r="I3" s="100"/>
      <c r="J3" s="100"/>
      <c r="K3" s="100"/>
      <c r="L3" s="100"/>
      <c r="M3" s="100"/>
      <c r="N3" s="100"/>
      <c r="O3" s="100"/>
      <c r="P3" s="100"/>
      <c r="Q3" s="100"/>
      <c r="R3" s="100"/>
      <c r="S3" s="100"/>
      <c r="T3" s="100"/>
      <c r="U3" s="100"/>
      <c r="V3" s="100"/>
      <c r="W3" s="100"/>
    </row>
    <row r="4" spans="2:33" ht="24" customHeight="1" x14ac:dyDescent="0.2">
      <c r="B4" s="97" t="s">
        <v>638</v>
      </c>
      <c r="C4" s="98"/>
      <c r="D4" s="98"/>
      <c r="E4" s="98"/>
      <c r="F4" s="98"/>
      <c r="G4" s="98"/>
      <c r="H4" s="98"/>
      <c r="I4" s="98"/>
      <c r="J4" s="98"/>
      <c r="K4" s="98"/>
      <c r="L4" s="98"/>
      <c r="M4" s="98"/>
      <c r="N4" s="98"/>
      <c r="O4" s="98"/>
      <c r="P4" s="98"/>
      <c r="Q4" s="98"/>
      <c r="R4" s="98"/>
    </row>
    <row r="5" spans="2:33" ht="24" customHeight="1" x14ac:dyDescent="0.25">
      <c r="B5" s="99" t="s">
        <v>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row r="6" spans="2:33" ht="24" customHeight="1" x14ac:dyDescent="0.2">
      <c r="B6" s="104" t="s">
        <v>2</v>
      </c>
      <c r="C6" s="105"/>
      <c r="D6" s="105"/>
      <c r="E6" s="211" t="str">
        <f>IF('Expense Claim'!E6:Q6=0,"",'Expense Claim'!E6:Q6)</f>
        <v/>
      </c>
      <c r="F6" s="212"/>
      <c r="G6" s="212"/>
      <c r="H6" s="212"/>
      <c r="I6" s="212"/>
      <c r="J6" s="212"/>
      <c r="K6" s="212"/>
      <c r="L6" s="212"/>
      <c r="M6" s="212"/>
      <c r="N6" s="212"/>
      <c r="O6" s="212"/>
      <c r="P6" s="212"/>
      <c r="Q6" s="213"/>
      <c r="R6" s="214" t="s">
        <v>658</v>
      </c>
      <c r="S6" s="215"/>
      <c r="T6" s="215"/>
      <c r="U6" s="216"/>
      <c r="V6" s="212" t="str">
        <f>IF('Expense Claim'!V6:AG6=0,"",'Expense Claim'!V6:AG6)</f>
        <v/>
      </c>
      <c r="W6" s="212"/>
      <c r="X6" s="212"/>
      <c r="Y6" s="212"/>
      <c r="Z6" s="212"/>
      <c r="AA6" s="212"/>
      <c r="AB6" s="212"/>
      <c r="AC6" s="212"/>
      <c r="AD6" s="212"/>
      <c r="AE6" s="212"/>
      <c r="AF6" s="212"/>
      <c r="AG6" s="217"/>
    </row>
    <row r="7" spans="2:33" ht="24" customHeight="1" x14ac:dyDescent="0.2">
      <c r="B7" s="203" t="s">
        <v>3</v>
      </c>
      <c r="C7" s="204"/>
      <c r="D7" s="205"/>
      <c r="E7" s="206" t="str">
        <f>IF('Expense Claim'!E7:AG7=0,"",'Expense Claim'!E7:AG7)</f>
        <v/>
      </c>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8"/>
    </row>
    <row r="8" spans="2:33" s="23" customFormat="1" ht="24" customHeight="1" x14ac:dyDescent="0.2">
      <c r="B8" s="209" t="s">
        <v>4</v>
      </c>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row>
    <row r="9" spans="2:33" ht="24" customHeight="1" x14ac:dyDescent="0.25">
      <c r="B9" s="210" t="s">
        <v>640</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row>
    <row r="10" spans="2:33" ht="24" customHeight="1" x14ac:dyDescent="0.25">
      <c r="B10" s="99" t="s">
        <v>633</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row>
    <row r="11" spans="2:33" ht="24" customHeight="1" x14ac:dyDescent="0.2">
      <c r="B11" s="220" t="s">
        <v>10</v>
      </c>
      <c r="C11" s="218"/>
      <c r="D11" s="218"/>
      <c r="E11" s="29" t="s">
        <v>643</v>
      </c>
      <c r="F11" s="30"/>
      <c r="G11" s="30"/>
      <c r="H11" s="30"/>
      <c r="I11" s="30"/>
      <c r="J11" s="30"/>
      <c r="K11" s="30"/>
      <c r="L11" s="30"/>
      <c r="M11" s="30"/>
      <c r="N11" s="30"/>
      <c r="O11" s="30"/>
      <c r="P11" s="30"/>
      <c r="Q11" s="30"/>
      <c r="R11" s="30"/>
      <c r="S11" s="30"/>
      <c r="T11" s="30"/>
      <c r="U11" s="31"/>
      <c r="V11" s="218" t="s">
        <v>5</v>
      </c>
      <c r="W11" s="218"/>
      <c r="X11" s="218"/>
      <c r="Y11" s="218"/>
      <c r="Z11" s="218" t="s">
        <v>6</v>
      </c>
      <c r="AA11" s="218"/>
      <c r="AB11" s="218" t="s">
        <v>7</v>
      </c>
      <c r="AC11" s="218" t="s">
        <v>7</v>
      </c>
      <c r="AD11" s="218" t="s">
        <v>8</v>
      </c>
      <c r="AE11" s="218"/>
      <c r="AF11" s="218"/>
      <c r="AG11" s="219"/>
    </row>
    <row r="12" spans="2:33" ht="24" customHeight="1" x14ac:dyDescent="0.2">
      <c r="B12" s="75"/>
      <c r="C12" s="76"/>
      <c r="D12" s="76"/>
      <c r="E12" s="32"/>
      <c r="F12" s="33"/>
      <c r="G12" s="33"/>
      <c r="H12" s="33"/>
      <c r="I12" s="33"/>
      <c r="J12" s="33"/>
      <c r="K12" s="33"/>
      <c r="L12" s="33"/>
      <c r="M12" s="33"/>
      <c r="N12" s="33"/>
      <c r="O12" s="33"/>
      <c r="P12" s="33"/>
      <c r="Q12" s="33"/>
      <c r="R12" s="33"/>
      <c r="S12" s="33"/>
      <c r="T12" s="33"/>
      <c r="U12" s="34"/>
      <c r="V12" s="77"/>
      <c r="W12" s="77"/>
      <c r="X12" s="77"/>
      <c r="Y12" s="77"/>
      <c r="Z12" s="78" t="s">
        <v>9</v>
      </c>
      <c r="AA12" s="78"/>
      <c r="AB12" s="79"/>
      <c r="AC12" s="79"/>
      <c r="AD12" s="25">
        <f>ROUND(IF(Z12="GBP",V12,V12*AB12),2)</f>
        <v>0</v>
      </c>
      <c r="AE12" s="25"/>
      <c r="AF12" s="25"/>
      <c r="AG12" s="26"/>
    </row>
    <row r="13" spans="2:33" ht="24" customHeight="1" x14ac:dyDescent="0.2">
      <c r="B13" s="17">
        <v>1</v>
      </c>
      <c r="C13" s="111" t="s">
        <v>641</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2:33" ht="48" customHeight="1" x14ac:dyDescent="0.2">
      <c r="B14" s="194"/>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6"/>
    </row>
    <row r="15" spans="2:33" ht="24" customHeight="1" x14ac:dyDescent="0.2">
      <c r="B15" s="18">
        <v>2</v>
      </c>
      <c r="C15" s="113" t="s">
        <v>644</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2:33" ht="48" customHeight="1" x14ac:dyDescent="0.2">
      <c r="B16" s="194"/>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6"/>
    </row>
    <row r="17" spans="2:33" ht="24" customHeight="1" x14ac:dyDescent="0.2">
      <c r="B17" s="18">
        <v>3</v>
      </c>
      <c r="C17" s="113" t="s">
        <v>642</v>
      </c>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4"/>
    </row>
    <row r="18" spans="2:33" ht="48" customHeight="1" x14ac:dyDescent="0.2">
      <c r="B18" s="191"/>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3"/>
    </row>
    <row r="19" spans="2:33" ht="12" customHeight="1" x14ac:dyDescent="0.2"/>
    <row r="20" spans="2:33" ht="24" customHeight="1" x14ac:dyDescent="0.2">
      <c r="B20" s="220" t="s">
        <v>10</v>
      </c>
      <c r="C20" s="218"/>
      <c r="D20" s="218"/>
      <c r="E20" s="29" t="s">
        <v>643</v>
      </c>
      <c r="F20" s="30"/>
      <c r="G20" s="30"/>
      <c r="H20" s="30"/>
      <c r="I20" s="30"/>
      <c r="J20" s="30"/>
      <c r="K20" s="30"/>
      <c r="L20" s="30"/>
      <c r="M20" s="30"/>
      <c r="N20" s="30"/>
      <c r="O20" s="30"/>
      <c r="P20" s="30"/>
      <c r="Q20" s="30"/>
      <c r="R20" s="30"/>
      <c r="S20" s="30"/>
      <c r="T20" s="30"/>
      <c r="U20" s="31"/>
      <c r="V20" s="218" t="s">
        <v>5</v>
      </c>
      <c r="W20" s="218"/>
      <c r="X20" s="218"/>
      <c r="Y20" s="218"/>
      <c r="Z20" s="218" t="s">
        <v>6</v>
      </c>
      <c r="AA20" s="218"/>
      <c r="AB20" s="218" t="s">
        <v>7</v>
      </c>
      <c r="AC20" s="218" t="s">
        <v>7</v>
      </c>
      <c r="AD20" s="218" t="s">
        <v>8</v>
      </c>
      <c r="AE20" s="218"/>
      <c r="AF20" s="218"/>
      <c r="AG20" s="219"/>
    </row>
    <row r="21" spans="2:33" ht="24" customHeight="1" x14ac:dyDescent="0.2">
      <c r="B21" s="75"/>
      <c r="C21" s="76"/>
      <c r="D21" s="76"/>
      <c r="E21" s="32"/>
      <c r="F21" s="33"/>
      <c r="G21" s="33"/>
      <c r="H21" s="33"/>
      <c r="I21" s="33"/>
      <c r="J21" s="33"/>
      <c r="K21" s="33"/>
      <c r="L21" s="33"/>
      <c r="M21" s="33"/>
      <c r="N21" s="33"/>
      <c r="O21" s="33"/>
      <c r="P21" s="33"/>
      <c r="Q21" s="33"/>
      <c r="R21" s="33"/>
      <c r="S21" s="33"/>
      <c r="T21" s="33"/>
      <c r="U21" s="34"/>
      <c r="V21" s="77"/>
      <c r="W21" s="77"/>
      <c r="X21" s="77"/>
      <c r="Y21" s="77"/>
      <c r="Z21" s="78" t="s">
        <v>9</v>
      </c>
      <c r="AA21" s="78"/>
      <c r="AB21" s="79"/>
      <c r="AC21" s="79"/>
      <c r="AD21" s="25">
        <f>ROUND(IF(Z21="GBP",V21,V21*AB21),2)</f>
        <v>0</v>
      </c>
      <c r="AE21" s="25"/>
      <c r="AF21" s="25"/>
      <c r="AG21" s="26"/>
    </row>
    <row r="22" spans="2:33" ht="24" customHeight="1" x14ac:dyDescent="0.2">
      <c r="B22" s="17">
        <v>1</v>
      </c>
      <c r="C22" s="111" t="s">
        <v>641</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2"/>
    </row>
    <row r="23" spans="2:33" ht="48" customHeight="1" x14ac:dyDescent="0.2">
      <c r="B23" s="194"/>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6"/>
    </row>
    <row r="24" spans="2:33" ht="24" customHeight="1" x14ac:dyDescent="0.2">
      <c r="B24" s="18">
        <v>2</v>
      </c>
      <c r="C24" s="113" t="s">
        <v>644</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4"/>
    </row>
    <row r="25" spans="2:33" ht="48" customHeight="1" x14ac:dyDescent="0.2">
      <c r="B25" s="194"/>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6"/>
    </row>
    <row r="26" spans="2:33" ht="24" customHeight="1" x14ac:dyDescent="0.2">
      <c r="B26" s="18">
        <v>3</v>
      </c>
      <c r="C26" s="113" t="s">
        <v>642</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4"/>
    </row>
    <row r="27" spans="2:33" ht="48" customHeight="1" x14ac:dyDescent="0.2">
      <c r="B27" s="191"/>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3"/>
    </row>
    <row r="28" spans="2:33" ht="12" customHeight="1" x14ac:dyDescent="0.2"/>
    <row r="29" spans="2:33" ht="24" customHeight="1" x14ac:dyDescent="0.2">
      <c r="B29" s="220" t="s">
        <v>10</v>
      </c>
      <c r="C29" s="218"/>
      <c r="D29" s="218"/>
      <c r="E29" s="29" t="s">
        <v>643</v>
      </c>
      <c r="F29" s="30"/>
      <c r="G29" s="30"/>
      <c r="H29" s="30"/>
      <c r="I29" s="30"/>
      <c r="J29" s="30"/>
      <c r="K29" s="30"/>
      <c r="L29" s="30"/>
      <c r="M29" s="30"/>
      <c r="N29" s="30"/>
      <c r="O29" s="30"/>
      <c r="P29" s="30"/>
      <c r="Q29" s="30"/>
      <c r="R29" s="30"/>
      <c r="S29" s="30"/>
      <c r="T29" s="30"/>
      <c r="U29" s="31"/>
      <c r="V29" s="218" t="s">
        <v>5</v>
      </c>
      <c r="W29" s="218"/>
      <c r="X29" s="218"/>
      <c r="Y29" s="218"/>
      <c r="Z29" s="218" t="s">
        <v>6</v>
      </c>
      <c r="AA29" s="218"/>
      <c r="AB29" s="218" t="s">
        <v>7</v>
      </c>
      <c r="AC29" s="218" t="s">
        <v>7</v>
      </c>
      <c r="AD29" s="218" t="s">
        <v>8</v>
      </c>
      <c r="AE29" s="218"/>
      <c r="AF29" s="218"/>
      <c r="AG29" s="219"/>
    </row>
    <row r="30" spans="2:33" ht="24" customHeight="1" x14ac:dyDescent="0.2">
      <c r="B30" s="75"/>
      <c r="C30" s="76"/>
      <c r="D30" s="76"/>
      <c r="E30" s="32"/>
      <c r="F30" s="33"/>
      <c r="G30" s="33"/>
      <c r="H30" s="33"/>
      <c r="I30" s="33"/>
      <c r="J30" s="33"/>
      <c r="K30" s="33"/>
      <c r="L30" s="33"/>
      <c r="M30" s="33"/>
      <c r="N30" s="33"/>
      <c r="O30" s="33"/>
      <c r="P30" s="33"/>
      <c r="Q30" s="33"/>
      <c r="R30" s="33"/>
      <c r="S30" s="33"/>
      <c r="T30" s="33"/>
      <c r="U30" s="34"/>
      <c r="V30" s="77"/>
      <c r="W30" s="77"/>
      <c r="X30" s="77"/>
      <c r="Y30" s="77"/>
      <c r="Z30" s="78" t="s">
        <v>9</v>
      </c>
      <c r="AA30" s="78"/>
      <c r="AB30" s="79"/>
      <c r="AC30" s="79"/>
      <c r="AD30" s="25">
        <f>ROUND(IF(Z30="GBP",V30,V30*AB30),2)</f>
        <v>0</v>
      </c>
      <c r="AE30" s="25"/>
      <c r="AF30" s="25"/>
      <c r="AG30" s="26"/>
    </row>
    <row r="31" spans="2:33" ht="24" customHeight="1" x14ac:dyDescent="0.2">
      <c r="B31" s="17">
        <v>1</v>
      </c>
      <c r="C31" s="111" t="s">
        <v>641</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2"/>
    </row>
    <row r="32" spans="2:33" ht="48" customHeight="1" x14ac:dyDescent="0.2">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6"/>
    </row>
    <row r="33" spans="2:33" ht="24" customHeight="1" x14ac:dyDescent="0.2">
      <c r="B33" s="18">
        <v>2</v>
      </c>
      <c r="C33" s="113" t="s">
        <v>644</v>
      </c>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4"/>
    </row>
    <row r="34" spans="2:33" ht="48" customHeight="1" x14ac:dyDescent="0.2">
      <c r="B34" s="194"/>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6"/>
    </row>
    <row r="35" spans="2:33" ht="24" customHeight="1" x14ac:dyDescent="0.2">
      <c r="B35" s="18">
        <v>3</v>
      </c>
      <c r="C35" s="113" t="s">
        <v>642</v>
      </c>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4"/>
    </row>
    <row r="36" spans="2:33" ht="48" customHeight="1" x14ac:dyDescent="0.2">
      <c r="B36" s="191"/>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3"/>
    </row>
    <row r="37" spans="2:33" ht="12" customHeight="1" x14ac:dyDescent="0.2"/>
    <row r="38" spans="2:33" ht="24" customHeight="1" x14ac:dyDescent="0.2">
      <c r="B38" s="220" t="s">
        <v>10</v>
      </c>
      <c r="C38" s="218"/>
      <c r="D38" s="218"/>
      <c r="E38" s="29" t="s">
        <v>643</v>
      </c>
      <c r="F38" s="30"/>
      <c r="G38" s="30"/>
      <c r="H38" s="30"/>
      <c r="I38" s="30"/>
      <c r="J38" s="30"/>
      <c r="K38" s="30"/>
      <c r="L38" s="30"/>
      <c r="M38" s="30"/>
      <c r="N38" s="30"/>
      <c r="O38" s="30"/>
      <c r="P38" s="30"/>
      <c r="Q38" s="30"/>
      <c r="R38" s="30"/>
      <c r="S38" s="30"/>
      <c r="T38" s="30"/>
      <c r="U38" s="31"/>
      <c r="V38" s="218" t="s">
        <v>5</v>
      </c>
      <c r="W38" s="218"/>
      <c r="X38" s="218"/>
      <c r="Y38" s="218"/>
      <c r="Z38" s="218" t="s">
        <v>6</v>
      </c>
      <c r="AA38" s="218"/>
      <c r="AB38" s="218" t="s">
        <v>7</v>
      </c>
      <c r="AC38" s="218" t="s">
        <v>7</v>
      </c>
      <c r="AD38" s="218" t="s">
        <v>8</v>
      </c>
      <c r="AE38" s="218"/>
      <c r="AF38" s="218"/>
      <c r="AG38" s="219"/>
    </row>
    <row r="39" spans="2:33" ht="24" customHeight="1" x14ac:dyDescent="0.2">
      <c r="B39" s="75"/>
      <c r="C39" s="76"/>
      <c r="D39" s="76"/>
      <c r="E39" s="32"/>
      <c r="F39" s="33"/>
      <c r="G39" s="33"/>
      <c r="H39" s="33"/>
      <c r="I39" s="33"/>
      <c r="J39" s="33"/>
      <c r="K39" s="33"/>
      <c r="L39" s="33"/>
      <c r="M39" s="33"/>
      <c r="N39" s="33"/>
      <c r="O39" s="33"/>
      <c r="P39" s="33"/>
      <c r="Q39" s="33"/>
      <c r="R39" s="33"/>
      <c r="S39" s="33"/>
      <c r="T39" s="33"/>
      <c r="U39" s="34"/>
      <c r="V39" s="77"/>
      <c r="W39" s="77"/>
      <c r="X39" s="77"/>
      <c r="Y39" s="77"/>
      <c r="Z39" s="78" t="s">
        <v>9</v>
      </c>
      <c r="AA39" s="78"/>
      <c r="AB39" s="79"/>
      <c r="AC39" s="79"/>
      <c r="AD39" s="25">
        <f>ROUND(IF(Z39="GBP",V39,V39*AB39),2)</f>
        <v>0</v>
      </c>
      <c r="AE39" s="25"/>
      <c r="AF39" s="25"/>
      <c r="AG39" s="26"/>
    </row>
    <row r="40" spans="2:33" ht="24" customHeight="1" x14ac:dyDescent="0.2">
      <c r="B40" s="17">
        <v>1</v>
      </c>
      <c r="C40" s="111" t="s">
        <v>641</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2"/>
    </row>
    <row r="41" spans="2:33" ht="48" customHeight="1" x14ac:dyDescent="0.2">
      <c r="B41" s="194"/>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6"/>
    </row>
    <row r="42" spans="2:33" ht="24" customHeight="1" x14ac:dyDescent="0.2">
      <c r="B42" s="18">
        <v>2</v>
      </c>
      <c r="C42" s="113" t="s">
        <v>644</v>
      </c>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4"/>
    </row>
    <row r="43" spans="2:33" ht="48" customHeight="1" x14ac:dyDescent="0.2">
      <c r="B43" s="194"/>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6"/>
    </row>
    <row r="44" spans="2:33" ht="24" customHeight="1" x14ac:dyDescent="0.2">
      <c r="B44" s="18">
        <v>3</v>
      </c>
      <c r="C44" s="113" t="s">
        <v>642</v>
      </c>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4"/>
    </row>
    <row r="45" spans="2:33" ht="48" customHeight="1" x14ac:dyDescent="0.2">
      <c r="B45" s="191"/>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3"/>
    </row>
    <row r="46" spans="2:33" ht="12" customHeight="1" x14ac:dyDescent="0.2"/>
    <row r="47" spans="2:33" ht="24" customHeight="1" x14ac:dyDescent="0.2">
      <c r="V47" s="57" t="s">
        <v>11</v>
      </c>
      <c r="W47" s="57"/>
      <c r="X47" s="57"/>
      <c r="Y47" s="57"/>
      <c r="Z47" s="57"/>
      <c r="AA47" s="57"/>
      <c r="AB47" s="57"/>
      <c r="AC47" s="57"/>
      <c r="AD47" s="221" t="str">
        <f>IF(SUM(AD12,AD21,AD30,AD39)&gt;0,SUM(AD12,AD21,AD30,AD39),"")</f>
        <v/>
      </c>
      <c r="AE47" s="222"/>
      <c r="AF47" s="222"/>
      <c r="AG47" s="223"/>
    </row>
  </sheetData>
  <sheetProtection algorithmName="SHA-512" hashValue="rEbE54Qzbc7mZn8oFki+/iI/xgLa2h9BbR/g2YwxSk85crmCm1rwtjNaJZ9m7zSbkPlZwYDhEt7lZ5WsCjfEyA==" saltValue="Dui0ZoqEitGaWZwNIctiRw==" spinCount="100000" sheet="1" objects="1" scenarios="1"/>
  <mergeCells count="87">
    <mergeCell ref="B36:AG36"/>
    <mergeCell ref="B34:AG34"/>
    <mergeCell ref="B32:AG32"/>
    <mergeCell ref="B27:AG27"/>
    <mergeCell ref="B25:AG25"/>
    <mergeCell ref="Z30:AA30"/>
    <mergeCell ref="AB30:AC30"/>
    <mergeCell ref="B30:D30"/>
    <mergeCell ref="V30:Y30"/>
    <mergeCell ref="AB29:AC29"/>
    <mergeCell ref="AD29:AG29"/>
    <mergeCell ref="C33:AG33"/>
    <mergeCell ref="C31:AG31"/>
    <mergeCell ref="C35:AG35"/>
    <mergeCell ref="V47:AC47"/>
    <mergeCell ref="AD47:AG47"/>
    <mergeCell ref="C40:AG40"/>
    <mergeCell ref="C42:AG42"/>
    <mergeCell ref="B45:AG45"/>
    <mergeCell ref="B43:AG43"/>
    <mergeCell ref="B41:AG41"/>
    <mergeCell ref="E39:U39"/>
    <mergeCell ref="C44:AG44"/>
    <mergeCell ref="B39:D39"/>
    <mergeCell ref="V39:Y39"/>
    <mergeCell ref="Z39:AA39"/>
    <mergeCell ref="AB39:AC39"/>
    <mergeCell ref="AD39:AG39"/>
    <mergeCell ref="E38:U38"/>
    <mergeCell ref="Z38:AA38"/>
    <mergeCell ref="AB38:AC38"/>
    <mergeCell ref="AD38:AG38"/>
    <mergeCell ref="B38:D38"/>
    <mergeCell ref="V38:Y38"/>
    <mergeCell ref="C15:AG15"/>
    <mergeCell ref="E12:U12"/>
    <mergeCell ref="B20:D20"/>
    <mergeCell ref="C17:AG17"/>
    <mergeCell ref="AB20:AC20"/>
    <mergeCell ref="AD20:AG20"/>
    <mergeCell ref="E20:U20"/>
    <mergeCell ref="V20:Y20"/>
    <mergeCell ref="Z20:AA20"/>
    <mergeCell ref="B18:AG18"/>
    <mergeCell ref="B16:AG16"/>
    <mergeCell ref="B14:AG14"/>
    <mergeCell ref="B21:D21"/>
    <mergeCell ref="E21:U21"/>
    <mergeCell ref="V21:Y21"/>
    <mergeCell ref="AD30:AG30"/>
    <mergeCell ref="E29:U29"/>
    <mergeCell ref="E30:U30"/>
    <mergeCell ref="AB21:AC21"/>
    <mergeCell ref="AD21:AG21"/>
    <mergeCell ref="Z21:AA21"/>
    <mergeCell ref="C26:AG26"/>
    <mergeCell ref="B29:D29"/>
    <mergeCell ref="V29:Y29"/>
    <mergeCell ref="Z29:AA29"/>
    <mergeCell ref="B23:AG23"/>
    <mergeCell ref="C24:AG24"/>
    <mergeCell ref="C22:AG22"/>
    <mergeCell ref="Z11:AA11"/>
    <mergeCell ref="AB11:AC11"/>
    <mergeCell ref="AD11:AG11"/>
    <mergeCell ref="E11:U11"/>
    <mergeCell ref="C13:AG13"/>
    <mergeCell ref="B12:D12"/>
    <mergeCell ref="V12:Y12"/>
    <mergeCell ref="Z12:AA12"/>
    <mergeCell ref="AB12:AC12"/>
    <mergeCell ref="AD12:AG12"/>
    <mergeCell ref="B11:D11"/>
    <mergeCell ref="V11:Y11"/>
    <mergeCell ref="B1:R1"/>
    <mergeCell ref="B2:W3"/>
    <mergeCell ref="B4:R4"/>
    <mergeCell ref="B5:AG5"/>
    <mergeCell ref="B6:D6"/>
    <mergeCell ref="E6:Q6"/>
    <mergeCell ref="R6:U6"/>
    <mergeCell ref="V6:AG6"/>
    <mergeCell ref="B7:D7"/>
    <mergeCell ref="E7:AG7"/>
    <mergeCell ref="B8:AG8"/>
    <mergeCell ref="B9:AG9"/>
    <mergeCell ref="B10:AG10"/>
  </mergeCells>
  <dataValidations count="2">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2:AC12 AB21:AC21 AB30:AC30 AB39:AC39"/>
    <dataValidation type="date" operator="greaterThan" allowBlank="1" showInputMessage="1" showErrorMessage="1" sqref="B12:D12 B21:D21 B30:D30 B39:D39">
      <formula1>1</formula1>
    </dataValidation>
  </dataValidations>
  <hyperlinks>
    <hyperlink ref="B4" r:id="rId1"/>
  </hyperlinks>
  <printOptions horizontalCentered="1"/>
  <pageMargins left="3.937007874015748E-2" right="3.937007874015748E-2" top="0.23622047244094491" bottom="0.11811023622047245" header="0" footer="0"/>
  <pageSetup paperSize="9" scale="57"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Dropdowns!$G$2:$G$172</xm:f>
          </x14:formula1>
          <xm:sqref>Z12:AA12 Z21:AA21 Z30:AA30 Z39:AA39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70" zoomScalePageLayoutView="70" workbookViewId="0">
      <selection activeCell="E11" sqref="E11"/>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224" t="s">
        <v>34</v>
      </c>
      <c r="C1" s="224"/>
      <c r="D1" s="224"/>
      <c r="E1" s="224"/>
      <c r="F1" s="224"/>
      <c r="G1" s="224"/>
      <c r="H1" s="224"/>
      <c r="I1" s="224"/>
    </row>
    <row r="2" spans="2:9" ht="24" customHeight="1" x14ac:dyDescent="0.25">
      <c r="B2" s="225" t="s">
        <v>35</v>
      </c>
      <c r="C2" s="225"/>
      <c r="D2" s="225"/>
      <c r="E2" s="225"/>
      <c r="F2" s="225"/>
      <c r="G2" s="225"/>
      <c r="H2" s="225"/>
      <c r="I2" s="225"/>
    </row>
    <row r="4" spans="2:9" ht="24" customHeight="1" x14ac:dyDescent="0.25">
      <c r="B4" s="8" t="s">
        <v>36</v>
      </c>
      <c r="C4" s="8" t="s">
        <v>37</v>
      </c>
      <c r="D4" s="9"/>
      <c r="E4" s="8" t="s">
        <v>36</v>
      </c>
      <c r="F4" s="8" t="s">
        <v>37</v>
      </c>
      <c r="G4" s="9"/>
      <c r="H4" s="8" t="s">
        <v>36</v>
      </c>
      <c r="I4" s="8" t="s">
        <v>37</v>
      </c>
    </row>
    <row r="5" spans="2:9" ht="15.6" customHeight="1" x14ac:dyDescent="0.25">
      <c r="B5" s="10" t="s">
        <v>38</v>
      </c>
      <c r="C5" s="10" t="s">
        <v>39</v>
      </c>
      <c r="D5" s="9"/>
      <c r="E5" s="10" t="s">
        <v>40</v>
      </c>
      <c r="F5" s="10" t="s">
        <v>41</v>
      </c>
      <c r="G5" s="9"/>
      <c r="H5" s="10" t="s">
        <v>42</v>
      </c>
      <c r="I5" s="10" t="s">
        <v>43</v>
      </c>
    </row>
    <row r="6" spans="2:9" ht="15.6" customHeight="1" x14ac:dyDescent="0.25">
      <c r="B6" s="10" t="s">
        <v>44</v>
      </c>
      <c r="C6" s="10" t="s">
        <v>45</v>
      </c>
      <c r="D6" s="9"/>
      <c r="E6" s="10" t="s">
        <v>46</v>
      </c>
      <c r="F6" s="10" t="s">
        <v>47</v>
      </c>
      <c r="G6" s="9"/>
      <c r="H6" s="10" t="s">
        <v>48</v>
      </c>
      <c r="I6" s="10" t="s">
        <v>49</v>
      </c>
    </row>
    <row r="7" spans="2:9" ht="15.6" customHeight="1" x14ac:dyDescent="0.25">
      <c r="B7" s="10" t="s">
        <v>50</v>
      </c>
      <c r="C7" s="10" t="s">
        <v>51</v>
      </c>
      <c r="D7" s="9"/>
      <c r="E7" s="10" t="s">
        <v>52</v>
      </c>
      <c r="F7" s="10" t="s">
        <v>53</v>
      </c>
      <c r="G7" s="9"/>
      <c r="H7" s="10" t="s">
        <v>54</v>
      </c>
      <c r="I7" s="10" t="s">
        <v>55</v>
      </c>
    </row>
    <row r="8" spans="2:9" ht="15.6" customHeight="1" x14ac:dyDescent="0.25">
      <c r="B8" s="10" t="s">
        <v>56</v>
      </c>
      <c r="C8" s="10" t="s">
        <v>57</v>
      </c>
      <c r="D8" s="9"/>
      <c r="E8" s="10" t="s">
        <v>58</v>
      </c>
      <c r="F8" s="10" t="s">
        <v>59</v>
      </c>
      <c r="G8" s="9"/>
      <c r="H8" s="10" t="s">
        <v>60</v>
      </c>
      <c r="I8" s="10" t="s">
        <v>61</v>
      </c>
    </row>
    <row r="9" spans="2:9" ht="15.6" customHeight="1" x14ac:dyDescent="0.25">
      <c r="B9" s="10" t="s">
        <v>62</v>
      </c>
      <c r="C9" s="10" t="s">
        <v>63</v>
      </c>
      <c r="D9" s="9"/>
      <c r="E9" s="10" t="s">
        <v>64</v>
      </c>
      <c r="F9" s="10" t="s">
        <v>65</v>
      </c>
      <c r="G9" s="9"/>
      <c r="H9" s="10" t="s">
        <v>66</v>
      </c>
      <c r="I9" s="10" t="s">
        <v>67</v>
      </c>
    </row>
    <row r="10" spans="2:9" ht="15.6" customHeight="1" x14ac:dyDescent="0.25">
      <c r="B10" s="10" t="s">
        <v>68</v>
      </c>
      <c r="C10" s="10" t="s">
        <v>69</v>
      </c>
      <c r="D10" s="9"/>
      <c r="E10" s="10" t="s">
        <v>70</v>
      </c>
      <c r="F10" s="10" t="s">
        <v>71</v>
      </c>
      <c r="G10" s="9"/>
      <c r="H10" s="10" t="s">
        <v>72</v>
      </c>
      <c r="I10" s="10" t="s">
        <v>73</v>
      </c>
    </row>
    <row r="11" spans="2:9" ht="15.6" customHeight="1" x14ac:dyDescent="0.25">
      <c r="B11" s="10" t="s">
        <v>74</v>
      </c>
      <c r="C11" s="10" t="s">
        <v>75</v>
      </c>
      <c r="D11" s="9"/>
      <c r="E11" s="10" t="s">
        <v>76</v>
      </c>
      <c r="F11" s="10" t="s">
        <v>77</v>
      </c>
      <c r="G11" s="9"/>
      <c r="H11" s="10" t="s">
        <v>78</v>
      </c>
      <c r="I11" s="10" t="s">
        <v>79</v>
      </c>
    </row>
    <row r="12" spans="2:9" ht="15.6" customHeight="1" x14ac:dyDescent="0.25">
      <c r="B12" s="10" t="s">
        <v>80</v>
      </c>
      <c r="C12" s="10" t="s">
        <v>81</v>
      </c>
      <c r="D12" s="9"/>
      <c r="E12" s="10" t="s">
        <v>82</v>
      </c>
      <c r="F12" s="10" t="s">
        <v>83</v>
      </c>
      <c r="G12" s="9"/>
      <c r="H12" s="10" t="s">
        <v>84</v>
      </c>
      <c r="I12" s="10" t="s">
        <v>85</v>
      </c>
    </row>
    <row r="13" spans="2:9" ht="15.6" customHeight="1" x14ac:dyDescent="0.25">
      <c r="B13" s="10" t="s">
        <v>86</v>
      </c>
      <c r="C13" s="10" t="s">
        <v>87</v>
      </c>
      <c r="D13" s="9"/>
      <c r="E13" s="10" t="s">
        <v>88</v>
      </c>
      <c r="F13" s="10" t="s">
        <v>89</v>
      </c>
      <c r="G13" s="9"/>
      <c r="H13" s="10" t="s">
        <v>90</v>
      </c>
      <c r="I13" s="10" t="s">
        <v>91</v>
      </c>
    </row>
    <row r="14" spans="2:9" ht="15.6" customHeight="1" x14ac:dyDescent="0.25">
      <c r="B14" s="10" t="s">
        <v>92</v>
      </c>
      <c r="C14" s="10" t="s">
        <v>93</v>
      </c>
      <c r="D14" s="9"/>
      <c r="E14" s="10" t="s">
        <v>94</v>
      </c>
      <c r="F14" s="10" t="s">
        <v>95</v>
      </c>
      <c r="G14" s="9"/>
      <c r="H14" s="10" t="s">
        <v>96</v>
      </c>
      <c r="I14" s="10" t="s">
        <v>97</v>
      </c>
    </row>
    <row r="15" spans="2:9" ht="15.6" customHeight="1" x14ac:dyDescent="0.25">
      <c r="B15" s="10" t="s">
        <v>98</v>
      </c>
      <c r="C15" s="10" t="s">
        <v>99</v>
      </c>
      <c r="D15" s="9"/>
      <c r="E15" s="10" t="s">
        <v>100</v>
      </c>
      <c r="F15" s="10" t="s">
        <v>101</v>
      </c>
      <c r="G15" s="9"/>
      <c r="H15" s="10" t="s">
        <v>102</v>
      </c>
      <c r="I15" s="10" t="s">
        <v>103</v>
      </c>
    </row>
    <row r="16" spans="2:9" ht="15.6" customHeight="1" x14ac:dyDescent="0.25">
      <c r="B16" s="10" t="s">
        <v>104</v>
      </c>
      <c r="C16" s="10" t="s">
        <v>105</v>
      </c>
      <c r="D16" s="9"/>
      <c r="E16" s="10" t="s">
        <v>106</v>
      </c>
      <c r="F16" s="10" t="s">
        <v>107</v>
      </c>
      <c r="G16" s="9"/>
      <c r="H16" s="10" t="s">
        <v>108</v>
      </c>
      <c r="I16" s="10" t="s">
        <v>109</v>
      </c>
    </row>
    <row r="17" spans="2:9" ht="15.6" customHeight="1" x14ac:dyDescent="0.25">
      <c r="B17" s="10" t="s">
        <v>110</v>
      </c>
      <c r="C17" s="10" t="s">
        <v>111</v>
      </c>
      <c r="D17" s="9"/>
      <c r="E17" s="10" t="s">
        <v>112</v>
      </c>
      <c r="F17" s="10" t="s">
        <v>113</v>
      </c>
      <c r="G17" s="9"/>
      <c r="H17" s="10" t="s">
        <v>114</v>
      </c>
      <c r="I17" s="10" t="s">
        <v>115</v>
      </c>
    </row>
    <row r="18" spans="2:9" ht="15.6" customHeight="1" x14ac:dyDescent="0.25">
      <c r="B18" s="10" t="s">
        <v>116</v>
      </c>
      <c r="C18" s="10" t="s">
        <v>117</v>
      </c>
      <c r="D18" s="9"/>
      <c r="E18" s="10" t="s">
        <v>118</v>
      </c>
      <c r="F18" s="10" t="s">
        <v>119</v>
      </c>
      <c r="G18" s="9"/>
      <c r="H18" s="10" t="s">
        <v>120</v>
      </c>
      <c r="I18" s="10" t="s">
        <v>121</v>
      </c>
    </row>
    <row r="19" spans="2:9" ht="15.6" customHeight="1" x14ac:dyDescent="0.25">
      <c r="B19" s="10" t="s">
        <v>122</v>
      </c>
      <c r="C19" s="10" t="s">
        <v>123</v>
      </c>
      <c r="D19" s="9"/>
      <c r="E19" s="10" t="s">
        <v>124</v>
      </c>
      <c r="F19" s="10" t="s">
        <v>125</v>
      </c>
      <c r="G19" s="9"/>
      <c r="H19" s="10" t="s">
        <v>126</v>
      </c>
      <c r="I19" s="10" t="s">
        <v>127</v>
      </c>
    </row>
    <row r="20" spans="2:9" ht="15.6" customHeight="1" x14ac:dyDescent="0.25">
      <c r="B20" s="10" t="s">
        <v>128</v>
      </c>
      <c r="C20" s="10" t="s">
        <v>129</v>
      </c>
      <c r="D20" s="9"/>
      <c r="E20" s="10" t="s">
        <v>130</v>
      </c>
      <c r="F20" s="10" t="s">
        <v>131</v>
      </c>
      <c r="G20" s="9"/>
      <c r="H20" s="10" t="s">
        <v>132</v>
      </c>
      <c r="I20" s="10" t="s">
        <v>133</v>
      </c>
    </row>
    <row r="21" spans="2:9" ht="15.6" customHeight="1" x14ac:dyDescent="0.25">
      <c r="B21" s="10" t="s">
        <v>134</v>
      </c>
      <c r="C21" s="10" t="s">
        <v>135</v>
      </c>
      <c r="D21" s="9"/>
      <c r="E21" s="10" t="s">
        <v>136</v>
      </c>
      <c r="F21" s="10" t="s">
        <v>137</v>
      </c>
      <c r="G21" s="9"/>
      <c r="H21" s="10" t="s">
        <v>138</v>
      </c>
      <c r="I21" s="10" t="s">
        <v>139</v>
      </c>
    </row>
    <row r="22" spans="2:9" ht="15.6" customHeight="1" x14ac:dyDescent="0.25">
      <c r="B22" s="10" t="s">
        <v>140</v>
      </c>
      <c r="C22" s="10" t="s">
        <v>141</v>
      </c>
      <c r="D22" s="9"/>
      <c r="E22" s="10" t="s">
        <v>142</v>
      </c>
      <c r="F22" s="10" t="s">
        <v>143</v>
      </c>
      <c r="G22" s="9"/>
      <c r="H22" s="10" t="s">
        <v>144</v>
      </c>
      <c r="I22" s="10" t="s">
        <v>145</v>
      </c>
    </row>
    <row r="23" spans="2:9" ht="15.6" customHeight="1" x14ac:dyDescent="0.25">
      <c r="B23" s="10" t="s">
        <v>146</v>
      </c>
      <c r="C23" s="10" t="s">
        <v>147</v>
      </c>
      <c r="D23" s="9"/>
      <c r="E23" s="10" t="s">
        <v>148</v>
      </c>
      <c r="F23" s="10" t="s">
        <v>149</v>
      </c>
      <c r="G23" s="9"/>
      <c r="H23" s="10" t="s">
        <v>150</v>
      </c>
      <c r="I23" s="10" t="s">
        <v>151</v>
      </c>
    </row>
    <row r="24" spans="2:9" ht="15.6" customHeight="1" x14ac:dyDescent="0.25">
      <c r="B24" s="10" t="s">
        <v>152</v>
      </c>
      <c r="C24" s="10" t="s">
        <v>153</v>
      </c>
      <c r="D24" s="9"/>
      <c r="E24" s="10" t="s">
        <v>154</v>
      </c>
      <c r="F24" s="10" t="s">
        <v>155</v>
      </c>
      <c r="G24" s="9"/>
      <c r="H24" s="10" t="s">
        <v>156</v>
      </c>
      <c r="I24" s="10" t="s">
        <v>157</v>
      </c>
    </row>
    <row r="25" spans="2:9" ht="15.6" customHeight="1" x14ac:dyDescent="0.25">
      <c r="B25" s="10" t="s">
        <v>158</v>
      </c>
      <c r="C25" s="10" t="s">
        <v>159</v>
      </c>
      <c r="D25" s="9"/>
      <c r="E25" s="10" t="s">
        <v>160</v>
      </c>
      <c r="F25" s="10" t="s">
        <v>161</v>
      </c>
      <c r="G25" s="9"/>
      <c r="H25" s="10" t="s">
        <v>162</v>
      </c>
      <c r="I25" s="10" t="s">
        <v>163</v>
      </c>
    </row>
    <row r="26" spans="2:9" ht="15.6" customHeight="1" x14ac:dyDescent="0.25">
      <c r="B26" s="10" t="s">
        <v>164</v>
      </c>
      <c r="C26" s="10" t="s">
        <v>165</v>
      </c>
      <c r="D26" s="9"/>
      <c r="E26" s="10" t="s">
        <v>166</v>
      </c>
      <c r="F26" s="10" t="s">
        <v>167</v>
      </c>
      <c r="G26" s="9"/>
      <c r="H26" s="10" t="s">
        <v>168</v>
      </c>
      <c r="I26" s="10" t="s">
        <v>169</v>
      </c>
    </row>
    <row r="27" spans="2:9" ht="15.6" customHeight="1" x14ac:dyDescent="0.25">
      <c r="B27" s="10" t="s">
        <v>170</v>
      </c>
      <c r="C27" s="10" t="s">
        <v>171</v>
      </c>
      <c r="D27" s="9"/>
      <c r="E27" s="10" t="s">
        <v>172</v>
      </c>
      <c r="F27" s="10" t="s">
        <v>173</v>
      </c>
      <c r="G27" s="9"/>
      <c r="H27" s="10" t="s">
        <v>174</v>
      </c>
      <c r="I27" s="10" t="s">
        <v>175</v>
      </c>
    </row>
    <row r="28" spans="2:9" ht="15.6" customHeight="1" x14ac:dyDescent="0.25">
      <c r="B28" s="10" t="s">
        <v>176</v>
      </c>
      <c r="C28" s="10" t="s">
        <v>177</v>
      </c>
      <c r="D28" s="9"/>
      <c r="E28" s="10" t="s">
        <v>178</v>
      </c>
      <c r="F28" s="10" t="s">
        <v>179</v>
      </c>
      <c r="G28" s="9"/>
      <c r="H28" s="10" t="s">
        <v>180</v>
      </c>
      <c r="I28" s="10" t="s">
        <v>181</v>
      </c>
    </row>
    <row r="29" spans="2:9" ht="15.6" customHeight="1" x14ac:dyDescent="0.25">
      <c r="B29" s="10" t="s">
        <v>182</v>
      </c>
      <c r="C29" s="10" t="s">
        <v>183</v>
      </c>
      <c r="D29" s="9"/>
      <c r="E29" s="10" t="s">
        <v>184</v>
      </c>
      <c r="F29" s="10" t="s">
        <v>185</v>
      </c>
      <c r="G29" s="9"/>
      <c r="H29" s="10" t="s">
        <v>186</v>
      </c>
      <c r="I29" s="10" t="s">
        <v>187</v>
      </c>
    </row>
    <row r="30" spans="2:9" ht="15.6" customHeight="1" x14ac:dyDescent="0.25">
      <c r="B30" s="10" t="s">
        <v>188</v>
      </c>
      <c r="C30" s="10" t="s">
        <v>189</v>
      </c>
      <c r="D30" s="9"/>
      <c r="E30" s="10" t="s">
        <v>190</v>
      </c>
      <c r="F30" s="10" t="s">
        <v>191</v>
      </c>
      <c r="G30" s="9"/>
      <c r="H30" s="10" t="s">
        <v>192</v>
      </c>
      <c r="I30" s="10" t="s">
        <v>193</v>
      </c>
    </row>
    <row r="31" spans="2:9" ht="15.6" customHeight="1" x14ac:dyDescent="0.25">
      <c r="B31" s="10" t="s">
        <v>194</v>
      </c>
      <c r="C31" s="10" t="s">
        <v>195</v>
      </c>
      <c r="D31" s="9"/>
      <c r="E31" s="10" t="s">
        <v>196</v>
      </c>
      <c r="F31" s="10" t="s">
        <v>197</v>
      </c>
      <c r="G31" s="9"/>
      <c r="H31" s="10" t="s">
        <v>198</v>
      </c>
      <c r="I31" s="10" t="s">
        <v>199</v>
      </c>
    </row>
    <row r="32" spans="2:9" ht="15.6" customHeight="1" x14ac:dyDescent="0.25">
      <c r="B32" s="10" t="s">
        <v>200</v>
      </c>
      <c r="C32" s="10" t="s">
        <v>201</v>
      </c>
      <c r="D32" s="9"/>
      <c r="E32" s="10" t="s">
        <v>202</v>
      </c>
      <c r="F32" s="10" t="s">
        <v>203</v>
      </c>
      <c r="G32" s="9"/>
      <c r="H32" s="10" t="s">
        <v>204</v>
      </c>
      <c r="I32" s="10" t="s">
        <v>205</v>
      </c>
    </row>
    <row r="33" spans="2:9" ht="15.6" customHeight="1" x14ac:dyDescent="0.25">
      <c r="B33" s="10" t="s">
        <v>206</v>
      </c>
      <c r="C33" s="10" t="s">
        <v>207</v>
      </c>
      <c r="D33" s="9"/>
      <c r="E33" s="10" t="s">
        <v>208</v>
      </c>
      <c r="F33" s="10" t="s">
        <v>209</v>
      </c>
      <c r="G33" s="9"/>
      <c r="H33" s="10" t="s">
        <v>210</v>
      </c>
      <c r="I33" s="10" t="s">
        <v>211</v>
      </c>
    </row>
    <row r="34" spans="2:9" ht="15.6" customHeight="1" x14ac:dyDescent="0.25">
      <c r="B34" s="10" t="s">
        <v>212</v>
      </c>
      <c r="C34" s="10" t="s">
        <v>213</v>
      </c>
      <c r="D34" s="9"/>
      <c r="E34" s="10" t="s">
        <v>214</v>
      </c>
      <c r="F34" s="10" t="s">
        <v>215</v>
      </c>
      <c r="G34" s="9"/>
      <c r="H34" s="10" t="s">
        <v>216</v>
      </c>
      <c r="I34" s="10" t="s">
        <v>217</v>
      </c>
    </row>
    <row r="35" spans="2:9" ht="15.6" customHeight="1" x14ac:dyDescent="0.25">
      <c r="B35" s="10" t="s">
        <v>218</v>
      </c>
      <c r="C35" s="10" t="s">
        <v>219</v>
      </c>
      <c r="D35" s="9"/>
      <c r="E35" s="10" t="s">
        <v>220</v>
      </c>
      <c r="F35" s="10" t="s">
        <v>221</v>
      </c>
      <c r="G35" s="9"/>
      <c r="H35" s="10" t="s">
        <v>222</v>
      </c>
      <c r="I35" s="10" t="s">
        <v>223</v>
      </c>
    </row>
    <row r="36" spans="2:9" ht="15.6" customHeight="1" x14ac:dyDescent="0.25">
      <c r="B36" s="10" t="s">
        <v>224</v>
      </c>
      <c r="C36" s="10" t="s">
        <v>225</v>
      </c>
      <c r="D36" s="9"/>
      <c r="E36" s="10" t="s">
        <v>226</v>
      </c>
      <c r="F36" s="10" t="s">
        <v>227</v>
      </c>
      <c r="G36" s="9"/>
      <c r="H36" s="10" t="s">
        <v>228</v>
      </c>
      <c r="I36" s="10" t="s">
        <v>229</v>
      </c>
    </row>
    <row r="37" spans="2:9" ht="15.6" customHeight="1" x14ac:dyDescent="0.25">
      <c r="B37" s="10" t="s">
        <v>230</v>
      </c>
      <c r="C37" s="10" t="s">
        <v>231</v>
      </c>
      <c r="D37" s="9"/>
      <c r="E37" s="10" t="s">
        <v>232</v>
      </c>
      <c r="F37" s="10" t="s">
        <v>233</v>
      </c>
      <c r="G37" s="9"/>
      <c r="H37" s="10" t="s">
        <v>234</v>
      </c>
      <c r="I37" s="10" t="s">
        <v>235</v>
      </c>
    </row>
    <row r="38" spans="2:9" ht="15.6" customHeight="1" x14ac:dyDescent="0.25">
      <c r="B38" s="10" t="s">
        <v>236</v>
      </c>
      <c r="C38" s="10" t="s">
        <v>237</v>
      </c>
      <c r="D38" s="9"/>
      <c r="E38" s="10" t="s">
        <v>238</v>
      </c>
      <c r="F38" s="10" t="s">
        <v>239</v>
      </c>
      <c r="G38" s="9"/>
      <c r="H38" s="10" t="s">
        <v>240</v>
      </c>
      <c r="I38" s="10" t="s">
        <v>241</v>
      </c>
    </row>
    <row r="39" spans="2:9" ht="15.6" customHeight="1" x14ac:dyDescent="0.25">
      <c r="B39" s="10" t="s">
        <v>242</v>
      </c>
      <c r="C39" s="10" t="s">
        <v>243</v>
      </c>
      <c r="D39" s="9"/>
      <c r="E39" s="10" t="s">
        <v>244</v>
      </c>
      <c r="F39" s="10" t="s">
        <v>245</v>
      </c>
      <c r="G39" s="9"/>
      <c r="H39" s="10" t="s">
        <v>246</v>
      </c>
      <c r="I39" s="10" t="s">
        <v>247</v>
      </c>
    </row>
    <row r="40" spans="2:9" ht="15.6" customHeight="1" x14ac:dyDescent="0.25">
      <c r="B40" s="10" t="s">
        <v>248</v>
      </c>
      <c r="C40" s="10" t="s">
        <v>249</v>
      </c>
      <c r="D40" s="9"/>
      <c r="E40" s="10" t="s">
        <v>250</v>
      </c>
      <c r="F40" s="10" t="s">
        <v>251</v>
      </c>
      <c r="G40" s="9"/>
      <c r="H40" s="10" t="s">
        <v>252</v>
      </c>
      <c r="I40" s="10" t="s">
        <v>253</v>
      </c>
    </row>
    <row r="41" spans="2:9" ht="15.6" customHeight="1" x14ac:dyDescent="0.25">
      <c r="B41" s="10" t="s">
        <v>254</v>
      </c>
      <c r="C41" s="10" t="s">
        <v>255</v>
      </c>
      <c r="D41" s="9"/>
      <c r="E41" s="10" t="s">
        <v>256</v>
      </c>
      <c r="F41" s="10" t="s">
        <v>257</v>
      </c>
      <c r="G41" s="9"/>
      <c r="H41" s="10" t="s">
        <v>258</v>
      </c>
      <c r="I41" s="10" t="s">
        <v>259</v>
      </c>
    </row>
    <row r="42" spans="2:9" ht="15.6" customHeight="1" x14ac:dyDescent="0.25">
      <c r="B42" s="10" t="s">
        <v>260</v>
      </c>
      <c r="C42" s="10" t="s">
        <v>261</v>
      </c>
      <c r="D42" s="9"/>
      <c r="E42" s="10" t="s">
        <v>262</v>
      </c>
      <c r="F42" s="10" t="s">
        <v>263</v>
      </c>
      <c r="G42" s="9"/>
      <c r="H42" s="10" t="s">
        <v>264</v>
      </c>
      <c r="I42" s="10" t="s">
        <v>265</v>
      </c>
    </row>
    <row r="43" spans="2:9" ht="15.6" customHeight="1" x14ac:dyDescent="0.25">
      <c r="B43" s="10" t="s">
        <v>266</v>
      </c>
      <c r="C43" s="10" t="s">
        <v>267</v>
      </c>
      <c r="D43" s="9"/>
      <c r="E43" s="10" t="s">
        <v>268</v>
      </c>
      <c r="F43" s="10" t="s">
        <v>269</v>
      </c>
      <c r="G43" s="9"/>
      <c r="H43" s="10" t="s">
        <v>270</v>
      </c>
      <c r="I43" s="10" t="s">
        <v>271</v>
      </c>
    </row>
    <row r="44" spans="2:9" ht="15.6" customHeight="1" x14ac:dyDescent="0.25">
      <c r="B44" s="10" t="s">
        <v>272</v>
      </c>
      <c r="C44" s="10" t="s">
        <v>273</v>
      </c>
      <c r="D44" s="9"/>
      <c r="E44" s="10" t="s">
        <v>274</v>
      </c>
      <c r="F44" s="10" t="s">
        <v>275</v>
      </c>
      <c r="G44" s="9"/>
      <c r="H44" s="10" t="s">
        <v>276</v>
      </c>
      <c r="I44" s="10" t="s">
        <v>277</v>
      </c>
    </row>
    <row r="45" spans="2:9" ht="15.6" customHeight="1" x14ac:dyDescent="0.25">
      <c r="B45" s="10" t="s">
        <v>278</v>
      </c>
      <c r="C45" s="10" t="s">
        <v>279</v>
      </c>
      <c r="D45" s="9"/>
      <c r="E45" s="10" t="s">
        <v>280</v>
      </c>
      <c r="F45" s="10" t="s">
        <v>281</v>
      </c>
      <c r="G45" s="9"/>
      <c r="H45" s="10" t="s">
        <v>282</v>
      </c>
      <c r="I45" s="10" t="s">
        <v>283</v>
      </c>
    </row>
    <row r="46" spans="2:9" ht="15.6" customHeight="1" x14ac:dyDescent="0.25">
      <c r="B46" s="10" t="s">
        <v>284</v>
      </c>
      <c r="C46" s="10" t="s">
        <v>285</v>
      </c>
      <c r="D46" s="9"/>
      <c r="E46" s="10" t="s">
        <v>286</v>
      </c>
      <c r="F46" s="10" t="s">
        <v>287</v>
      </c>
      <c r="G46" s="9"/>
      <c r="H46" s="10" t="s">
        <v>288</v>
      </c>
      <c r="I46" s="10" t="s">
        <v>289</v>
      </c>
    </row>
    <row r="47" spans="2:9" ht="15.6" customHeight="1" x14ac:dyDescent="0.25">
      <c r="B47" s="10" t="s">
        <v>290</v>
      </c>
      <c r="C47" s="10" t="s">
        <v>291</v>
      </c>
      <c r="D47" s="9"/>
      <c r="E47" s="10" t="s">
        <v>292</v>
      </c>
      <c r="F47" s="10" t="s">
        <v>293</v>
      </c>
      <c r="G47" s="9"/>
      <c r="H47" s="10" t="s">
        <v>294</v>
      </c>
      <c r="I47" s="10" t="s">
        <v>295</v>
      </c>
    </row>
    <row r="48" spans="2:9" ht="15.6" customHeight="1" x14ac:dyDescent="0.25">
      <c r="B48" s="10" t="s">
        <v>296</v>
      </c>
      <c r="C48" s="10" t="s">
        <v>297</v>
      </c>
      <c r="D48" s="9"/>
      <c r="E48" s="10" t="s">
        <v>298</v>
      </c>
      <c r="F48" s="10" t="s">
        <v>299</v>
      </c>
      <c r="G48" s="9"/>
      <c r="H48" s="10" t="s">
        <v>300</v>
      </c>
      <c r="I48" s="10" t="s">
        <v>301</v>
      </c>
    </row>
    <row r="49" spans="2:9" ht="15.6" customHeight="1" x14ac:dyDescent="0.25">
      <c r="B49" s="10" t="s">
        <v>302</v>
      </c>
      <c r="C49" s="10" t="s">
        <v>303</v>
      </c>
      <c r="D49" s="9"/>
      <c r="E49" s="10" t="s">
        <v>304</v>
      </c>
      <c r="F49" s="10" t="s">
        <v>305</v>
      </c>
      <c r="G49" s="9"/>
      <c r="H49" s="10" t="s">
        <v>306</v>
      </c>
      <c r="I49" s="10" t="s">
        <v>307</v>
      </c>
    </row>
    <row r="50" spans="2:9" ht="15.6" customHeight="1" x14ac:dyDescent="0.25">
      <c r="B50" s="10" t="s">
        <v>308</v>
      </c>
      <c r="C50" s="10" t="s">
        <v>309</v>
      </c>
      <c r="D50" s="9"/>
      <c r="E50" s="10" t="s">
        <v>310</v>
      </c>
      <c r="F50" s="10" t="s">
        <v>311</v>
      </c>
      <c r="G50" s="9"/>
      <c r="H50" s="10" t="s">
        <v>312</v>
      </c>
      <c r="I50" s="10" t="s">
        <v>313</v>
      </c>
    </row>
    <row r="51" spans="2:9" ht="15.6" customHeight="1" x14ac:dyDescent="0.25">
      <c r="B51" s="10" t="s">
        <v>314</v>
      </c>
      <c r="C51" s="10" t="s">
        <v>315</v>
      </c>
      <c r="D51" s="9"/>
      <c r="E51" s="10" t="s">
        <v>316</v>
      </c>
      <c r="F51" s="10" t="s">
        <v>317</v>
      </c>
      <c r="G51" s="9"/>
      <c r="H51" s="10" t="s">
        <v>318</v>
      </c>
      <c r="I51" s="10" t="s">
        <v>319</v>
      </c>
    </row>
    <row r="52" spans="2:9" ht="15.6" customHeight="1" x14ac:dyDescent="0.25">
      <c r="B52" s="10" t="s">
        <v>9</v>
      </c>
      <c r="C52" s="10" t="s">
        <v>320</v>
      </c>
      <c r="D52" s="9"/>
      <c r="E52" s="10" t="s">
        <v>321</v>
      </c>
      <c r="F52" s="10" t="s">
        <v>322</v>
      </c>
      <c r="G52" s="9"/>
      <c r="H52" s="10" t="s">
        <v>323</v>
      </c>
      <c r="I52" s="10" t="s">
        <v>324</v>
      </c>
    </row>
    <row r="53" spans="2:9" ht="15.6" customHeight="1" x14ac:dyDescent="0.25">
      <c r="B53" s="10" t="s">
        <v>325</v>
      </c>
      <c r="C53" s="10" t="s">
        <v>326</v>
      </c>
      <c r="D53" s="9"/>
      <c r="E53" s="10" t="s">
        <v>327</v>
      </c>
      <c r="F53" s="10" t="s">
        <v>328</v>
      </c>
      <c r="G53" s="9"/>
      <c r="H53" s="10" t="s">
        <v>329</v>
      </c>
      <c r="I53" s="10" t="s">
        <v>330</v>
      </c>
    </row>
    <row r="54" spans="2:9" ht="15.6" customHeight="1" x14ac:dyDescent="0.25">
      <c r="B54" s="10" t="s">
        <v>331</v>
      </c>
      <c r="C54" s="10" t="s">
        <v>332</v>
      </c>
      <c r="D54" s="9"/>
      <c r="E54" s="10" t="s">
        <v>333</v>
      </c>
      <c r="F54" s="10" t="s">
        <v>334</v>
      </c>
      <c r="G54" s="9"/>
      <c r="H54" s="10" t="s">
        <v>335</v>
      </c>
      <c r="I54" s="10" t="s">
        <v>336</v>
      </c>
    </row>
    <row r="55" spans="2:9" ht="15.6" customHeight="1" x14ac:dyDescent="0.25">
      <c r="B55" s="10" t="s">
        <v>337</v>
      </c>
      <c r="C55" s="10" t="s">
        <v>338</v>
      </c>
      <c r="D55" s="9"/>
      <c r="E55" s="10" t="s">
        <v>339</v>
      </c>
      <c r="F55" s="10" t="s">
        <v>340</v>
      </c>
      <c r="G55" s="9"/>
      <c r="H55" s="10" t="s">
        <v>341</v>
      </c>
      <c r="I55" s="10" t="s">
        <v>342</v>
      </c>
    </row>
    <row r="56" spans="2:9" ht="15.6" customHeight="1" x14ac:dyDescent="0.25">
      <c r="B56" s="10" t="s">
        <v>343</v>
      </c>
      <c r="C56" s="10" t="s">
        <v>344</v>
      </c>
      <c r="D56" s="9"/>
      <c r="E56" s="10" t="s">
        <v>345</v>
      </c>
      <c r="F56" s="10" t="s">
        <v>346</v>
      </c>
      <c r="G56" s="9"/>
      <c r="H56" s="10" t="s">
        <v>347</v>
      </c>
      <c r="I56" s="10" t="s">
        <v>348</v>
      </c>
    </row>
    <row r="57" spans="2:9" ht="15.6" customHeight="1" x14ac:dyDescent="0.25">
      <c r="B57" s="10" t="s">
        <v>349</v>
      </c>
      <c r="C57" s="10" t="s">
        <v>350</v>
      </c>
      <c r="D57" s="9"/>
      <c r="E57" s="10" t="s">
        <v>351</v>
      </c>
      <c r="F57" s="10" t="s">
        <v>352</v>
      </c>
      <c r="G57" s="9"/>
      <c r="H57" s="10" t="s">
        <v>353</v>
      </c>
      <c r="I57" s="10" t="s">
        <v>354</v>
      </c>
    </row>
    <row r="58" spans="2:9" ht="15.6" customHeight="1" x14ac:dyDescent="0.25">
      <c r="B58" s="10" t="s">
        <v>355</v>
      </c>
      <c r="C58" s="10" t="s">
        <v>356</v>
      </c>
      <c r="D58" s="9"/>
      <c r="E58" s="10" t="s">
        <v>357</v>
      </c>
      <c r="F58" s="10" t="s">
        <v>358</v>
      </c>
      <c r="G58" s="9"/>
      <c r="H58" s="10" t="s">
        <v>359</v>
      </c>
      <c r="I58" s="10" t="s">
        <v>360</v>
      </c>
    </row>
    <row r="59" spans="2:9" ht="15.6" customHeight="1" x14ac:dyDescent="0.25">
      <c r="B59" s="10" t="s">
        <v>361</v>
      </c>
      <c r="C59" s="10" t="s">
        <v>362</v>
      </c>
      <c r="D59" s="9"/>
      <c r="E59" s="10" t="s">
        <v>363</v>
      </c>
      <c r="F59" s="10" t="s">
        <v>364</v>
      </c>
      <c r="G59" s="9"/>
      <c r="H59" s="10" t="s">
        <v>365</v>
      </c>
      <c r="I59" s="10" t="s">
        <v>366</v>
      </c>
    </row>
    <row r="60" spans="2:9" ht="15.6" customHeight="1" x14ac:dyDescent="0.25">
      <c r="B60" s="10" t="s">
        <v>367</v>
      </c>
      <c r="C60" s="10" t="s">
        <v>368</v>
      </c>
      <c r="D60" s="9"/>
      <c r="E60" s="10" t="s">
        <v>369</v>
      </c>
      <c r="F60" s="10" t="s">
        <v>370</v>
      </c>
      <c r="G60" s="9"/>
      <c r="H60" s="10" t="s">
        <v>371</v>
      </c>
      <c r="I60" s="10" t="s">
        <v>372</v>
      </c>
    </row>
    <row r="61" spans="2:9" ht="15.6" customHeight="1" x14ac:dyDescent="0.25">
      <c r="B61" s="10" t="s">
        <v>373</v>
      </c>
      <c r="C61" s="10" t="s">
        <v>374</v>
      </c>
      <c r="D61" s="9"/>
      <c r="E61" s="10" t="s">
        <v>375</v>
      </c>
      <c r="F61" s="10" t="s">
        <v>376</v>
      </c>
      <c r="G61" s="9"/>
      <c r="H61" s="10" t="s">
        <v>377</v>
      </c>
      <c r="I61" s="10" t="s">
        <v>378</v>
      </c>
    </row>
  </sheetData>
  <sheetProtection algorithmName="SHA-512" hashValue="QylQNXBxjpCE8BAOXgJABX7bGAdipeOnAqX5s+teZnGp9h7L67GQnHfs761c5OHKwLihwnS6L3otjc96CdJIfQ==" saltValue="FJFt33Rb64q2/wA6NSOVVg=="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A70" workbookViewId="0"/>
  </sheetViews>
  <sheetFormatPr defaultRowHeight="15" x14ac:dyDescent="0.25"/>
  <cols>
    <col min="1" max="1" width="11.42578125" bestFit="1" customWidth="1"/>
    <col min="3" max="3" width="25.7109375" bestFit="1" customWidth="1"/>
    <col min="5" max="5" width="44.28515625" bestFit="1" customWidth="1"/>
    <col min="7" max="7" width="12.140625" customWidth="1"/>
    <col min="11" max="11" width="25.7109375" bestFit="1" customWidth="1"/>
  </cols>
  <sheetData>
    <row r="1" spans="1:9" x14ac:dyDescent="0.25">
      <c r="A1" s="11" t="s">
        <v>379</v>
      </c>
      <c r="C1" s="11" t="s">
        <v>380</v>
      </c>
      <c r="D1" s="11"/>
      <c r="E1" s="11" t="s">
        <v>381</v>
      </c>
      <c r="G1" s="11" t="s">
        <v>37</v>
      </c>
      <c r="I1" t="s">
        <v>382</v>
      </c>
    </row>
    <row r="2" spans="1:9" x14ac:dyDescent="0.25">
      <c r="A2" s="12"/>
      <c r="C2" s="11"/>
      <c r="D2" s="11"/>
      <c r="E2" s="11"/>
      <c r="G2" s="11" t="s">
        <v>9</v>
      </c>
    </row>
    <row r="3" spans="1:9" x14ac:dyDescent="0.25">
      <c r="A3" s="12">
        <v>1</v>
      </c>
      <c r="C3" s="11" t="s">
        <v>383</v>
      </c>
      <c r="D3" s="11"/>
      <c r="E3" s="11" t="s">
        <v>384</v>
      </c>
      <c r="G3" s="11" t="s">
        <v>258</v>
      </c>
      <c r="I3" t="s">
        <v>385</v>
      </c>
    </row>
    <row r="4" spans="1:9" x14ac:dyDescent="0.25">
      <c r="A4" s="12">
        <v>2</v>
      </c>
      <c r="C4" s="11" t="s">
        <v>386</v>
      </c>
      <c r="D4" s="11"/>
      <c r="E4" s="11" t="s">
        <v>387</v>
      </c>
      <c r="G4" s="11" t="s">
        <v>302</v>
      </c>
      <c r="I4" t="s">
        <v>388</v>
      </c>
    </row>
    <row r="5" spans="1:9" x14ac:dyDescent="0.25">
      <c r="A5" s="12">
        <v>3</v>
      </c>
      <c r="C5" s="11" t="s">
        <v>389</v>
      </c>
      <c r="D5" s="11"/>
      <c r="E5" s="11" t="s">
        <v>390</v>
      </c>
      <c r="G5" s="11" t="s">
        <v>38</v>
      </c>
      <c r="I5" t="s">
        <v>391</v>
      </c>
    </row>
    <row r="6" spans="1:9" x14ac:dyDescent="0.25">
      <c r="A6" s="12">
        <v>4</v>
      </c>
      <c r="C6" s="11" t="s">
        <v>392</v>
      </c>
      <c r="D6" s="11"/>
      <c r="E6" s="11" t="s">
        <v>393</v>
      </c>
      <c r="G6" s="11" t="s">
        <v>44</v>
      </c>
      <c r="I6" t="s">
        <v>394</v>
      </c>
    </row>
    <row r="7" spans="1:9" x14ac:dyDescent="0.25">
      <c r="A7" s="12">
        <v>5</v>
      </c>
      <c r="C7" s="11" t="s">
        <v>395</v>
      </c>
      <c r="D7" s="11"/>
      <c r="E7" s="11" t="s">
        <v>396</v>
      </c>
      <c r="G7" s="11" t="s">
        <v>50</v>
      </c>
      <c r="I7" t="s">
        <v>397</v>
      </c>
    </row>
    <row r="8" spans="1:9" x14ac:dyDescent="0.25">
      <c r="A8" s="12">
        <v>6</v>
      </c>
      <c r="C8" s="11" t="s">
        <v>398</v>
      </c>
      <c r="D8" s="11"/>
      <c r="E8" s="11" t="s">
        <v>399</v>
      </c>
      <c r="G8" s="11" t="s">
        <v>56</v>
      </c>
      <c r="I8" t="s">
        <v>400</v>
      </c>
    </row>
    <row r="9" spans="1:9" x14ac:dyDescent="0.25">
      <c r="A9" s="12">
        <v>7</v>
      </c>
      <c r="C9" s="11" t="s">
        <v>401</v>
      </c>
      <c r="D9" s="11"/>
      <c r="E9" s="11" t="s">
        <v>402</v>
      </c>
      <c r="G9" s="11" t="s">
        <v>62</v>
      </c>
      <c r="I9" t="s">
        <v>403</v>
      </c>
    </row>
    <row r="10" spans="1:9" x14ac:dyDescent="0.25">
      <c r="C10" s="11" t="s">
        <v>404</v>
      </c>
      <c r="D10" s="11"/>
      <c r="E10" s="11" t="s">
        <v>405</v>
      </c>
      <c r="G10" s="11" t="s">
        <v>68</v>
      </c>
      <c r="I10" t="s">
        <v>406</v>
      </c>
    </row>
    <row r="11" spans="1:9" x14ac:dyDescent="0.25">
      <c r="C11" s="11" t="s">
        <v>407</v>
      </c>
      <c r="D11" s="11"/>
      <c r="E11" s="11" t="s">
        <v>408</v>
      </c>
      <c r="G11" s="11" t="s">
        <v>74</v>
      </c>
      <c r="I11" t="s">
        <v>409</v>
      </c>
    </row>
    <row r="12" spans="1:9" x14ac:dyDescent="0.25">
      <c r="C12" s="11" t="s">
        <v>410</v>
      </c>
      <c r="D12" s="11"/>
      <c r="E12" s="11" t="s">
        <v>411</v>
      </c>
      <c r="G12" s="11" t="s">
        <v>80</v>
      </c>
      <c r="I12" t="s">
        <v>412</v>
      </c>
    </row>
    <row r="13" spans="1:9" x14ac:dyDescent="0.25">
      <c r="C13" s="11" t="s">
        <v>413</v>
      </c>
      <c r="D13" s="11"/>
      <c r="E13" s="11" t="s">
        <v>414</v>
      </c>
      <c r="G13" s="11" t="s">
        <v>86</v>
      </c>
      <c r="I13" t="s">
        <v>415</v>
      </c>
    </row>
    <row r="14" spans="1:9" x14ac:dyDescent="0.25">
      <c r="C14" s="11" t="s">
        <v>416</v>
      </c>
      <c r="D14" s="11"/>
      <c r="E14" s="11" t="s">
        <v>417</v>
      </c>
      <c r="G14" s="11" t="s">
        <v>92</v>
      </c>
      <c r="I14" t="s">
        <v>418</v>
      </c>
    </row>
    <row r="15" spans="1:9" x14ac:dyDescent="0.25">
      <c r="C15" s="11" t="s">
        <v>419</v>
      </c>
      <c r="D15" s="11"/>
      <c r="E15" s="11" t="s">
        <v>420</v>
      </c>
      <c r="G15" s="11" t="s">
        <v>98</v>
      </c>
      <c r="I15" t="s">
        <v>421</v>
      </c>
    </row>
    <row r="16" spans="1:9" x14ac:dyDescent="0.25">
      <c r="C16" s="11" t="s">
        <v>422</v>
      </c>
      <c r="D16" s="11"/>
      <c r="E16" s="11" t="s">
        <v>423</v>
      </c>
      <c r="G16" s="11" t="s">
        <v>104</v>
      </c>
      <c r="I16" t="s">
        <v>424</v>
      </c>
    </row>
    <row r="17" spans="3:9" x14ac:dyDescent="0.25">
      <c r="C17" s="11" t="s">
        <v>425</v>
      </c>
      <c r="D17" s="11"/>
      <c r="E17" s="11" t="s">
        <v>426</v>
      </c>
      <c r="G17" s="11" t="s">
        <v>110</v>
      </c>
      <c r="I17" t="s">
        <v>427</v>
      </c>
    </row>
    <row r="18" spans="3:9" x14ac:dyDescent="0.25">
      <c r="C18" s="11" t="s">
        <v>428</v>
      </c>
      <c r="D18" s="11"/>
      <c r="E18" s="11" t="s">
        <v>429</v>
      </c>
      <c r="G18" s="11" t="s">
        <v>116</v>
      </c>
      <c r="I18" t="s">
        <v>430</v>
      </c>
    </row>
    <row r="19" spans="3:9" x14ac:dyDescent="0.25">
      <c r="C19" s="11" t="s">
        <v>431</v>
      </c>
      <c r="D19" s="11"/>
      <c r="E19" s="11" t="s">
        <v>432</v>
      </c>
      <c r="G19" s="11" t="s">
        <v>122</v>
      </c>
      <c r="I19" t="s">
        <v>433</v>
      </c>
    </row>
    <row r="20" spans="3:9" x14ac:dyDescent="0.25">
      <c r="C20" s="11" t="s">
        <v>434</v>
      </c>
      <c r="D20" s="11"/>
      <c r="E20" s="11" t="s">
        <v>435</v>
      </c>
      <c r="G20" s="11" t="s">
        <v>128</v>
      </c>
    </row>
    <row r="21" spans="3:9" x14ac:dyDescent="0.25">
      <c r="C21" s="11" t="s">
        <v>436</v>
      </c>
      <c r="D21" s="11"/>
      <c r="E21" s="11" t="s">
        <v>437</v>
      </c>
      <c r="G21" s="11" t="s">
        <v>134</v>
      </c>
    </row>
    <row r="22" spans="3:9" x14ac:dyDescent="0.25">
      <c r="C22" s="11" t="s">
        <v>438</v>
      </c>
      <c r="D22" s="11"/>
      <c r="E22" s="11" t="s">
        <v>439</v>
      </c>
      <c r="G22" s="11" t="s">
        <v>140</v>
      </c>
    </row>
    <row r="23" spans="3:9" x14ac:dyDescent="0.25">
      <c r="C23" s="11" t="s">
        <v>440</v>
      </c>
      <c r="D23" s="11"/>
      <c r="E23" s="11" t="s">
        <v>441</v>
      </c>
      <c r="G23" s="11" t="s">
        <v>146</v>
      </c>
    </row>
    <row r="24" spans="3:9" x14ac:dyDescent="0.25">
      <c r="C24" s="11" t="s">
        <v>442</v>
      </c>
      <c r="D24" s="11"/>
      <c r="E24" s="11" t="s">
        <v>443</v>
      </c>
      <c r="G24" s="11" t="s">
        <v>152</v>
      </c>
    </row>
    <row r="25" spans="3:9" x14ac:dyDescent="0.25">
      <c r="C25" s="11" t="s">
        <v>444</v>
      </c>
      <c r="D25" s="11"/>
      <c r="E25" s="11" t="s">
        <v>445</v>
      </c>
      <c r="G25" s="11" t="s">
        <v>158</v>
      </c>
    </row>
    <row r="26" spans="3:9" x14ac:dyDescent="0.25">
      <c r="C26" s="11" t="s">
        <v>446</v>
      </c>
      <c r="D26" s="11"/>
      <c r="E26" s="11" t="s">
        <v>447</v>
      </c>
      <c r="G26" s="11" t="s">
        <v>164</v>
      </c>
    </row>
    <row r="27" spans="3:9" x14ac:dyDescent="0.25">
      <c r="C27" s="11" t="s">
        <v>448</v>
      </c>
      <c r="D27" s="11"/>
      <c r="E27" s="11" t="s">
        <v>449</v>
      </c>
      <c r="G27" s="11" t="s">
        <v>170</v>
      </c>
    </row>
    <row r="28" spans="3:9" x14ac:dyDescent="0.25">
      <c r="C28" s="11" t="s">
        <v>450</v>
      </c>
      <c r="D28" s="11"/>
      <c r="E28" s="11" t="s">
        <v>451</v>
      </c>
      <c r="G28" s="11" t="s">
        <v>176</v>
      </c>
    </row>
    <row r="29" spans="3:9" x14ac:dyDescent="0.25">
      <c r="C29" s="11" t="s">
        <v>452</v>
      </c>
      <c r="D29" s="11"/>
      <c r="E29" s="11" t="s">
        <v>453</v>
      </c>
      <c r="G29" s="11" t="s">
        <v>182</v>
      </c>
    </row>
    <row r="30" spans="3:9" x14ac:dyDescent="0.25">
      <c r="C30" s="11" t="s">
        <v>454</v>
      </c>
      <c r="D30" s="11"/>
      <c r="E30" s="11" t="s">
        <v>455</v>
      </c>
      <c r="G30" s="11" t="s">
        <v>188</v>
      </c>
    </row>
    <row r="31" spans="3:9" x14ac:dyDescent="0.25">
      <c r="C31" s="11"/>
      <c r="D31" s="11"/>
      <c r="E31" s="11" t="s">
        <v>456</v>
      </c>
      <c r="G31" s="11" t="s">
        <v>194</v>
      </c>
    </row>
    <row r="32" spans="3:9" x14ac:dyDescent="0.25">
      <c r="C32" s="11"/>
      <c r="D32" s="11"/>
      <c r="E32" s="11" t="s">
        <v>457</v>
      </c>
      <c r="G32" s="11" t="s">
        <v>200</v>
      </c>
    </row>
    <row r="33" spans="3:7" x14ac:dyDescent="0.25">
      <c r="C33" s="11"/>
      <c r="D33" s="11"/>
      <c r="E33" s="11" t="s">
        <v>458</v>
      </c>
      <c r="G33" s="11" t="s">
        <v>206</v>
      </c>
    </row>
    <row r="34" spans="3:7" x14ac:dyDescent="0.25">
      <c r="C34" s="11"/>
      <c r="D34" s="11"/>
      <c r="E34" s="11" t="s">
        <v>459</v>
      </c>
      <c r="G34" s="11" t="s">
        <v>212</v>
      </c>
    </row>
    <row r="35" spans="3:7" x14ac:dyDescent="0.25">
      <c r="C35" s="11"/>
      <c r="D35" s="11"/>
      <c r="E35" s="11" t="s">
        <v>460</v>
      </c>
      <c r="G35" s="11" t="s">
        <v>218</v>
      </c>
    </row>
    <row r="36" spans="3:7" x14ac:dyDescent="0.25">
      <c r="C36" s="11"/>
      <c r="D36" s="11"/>
      <c r="E36" s="11" t="s">
        <v>461</v>
      </c>
      <c r="G36" s="11" t="s">
        <v>224</v>
      </c>
    </row>
    <row r="37" spans="3:7" x14ac:dyDescent="0.25">
      <c r="C37" s="11"/>
      <c r="D37" s="11"/>
      <c r="E37" s="11" t="s">
        <v>462</v>
      </c>
      <c r="G37" s="11" t="s">
        <v>230</v>
      </c>
    </row>
    <row r="38" spans="3:7" x14ac:dyDescent="0.25">
      <c r="C38" s="11"/>
      <c r="D38" s="11"/>
      <c r="E38" s="11" t="s">
        <v>463</v>
      </c>
      <c r="G38" s="11" t="s">
        <v>236</v>
      </c>
    </row>
    <row r="39" spans="3:7" x14ac:dyDescent="0.25">
      <c r="C39" s="11"/>
      <c r="D39" s="11"/>
      <c r="E39" s="11" t="s">
        <v>464</v>
      </c>
      <c r="G39" s="11" t="s">
        <v>242</v>
      </c>
    </row>
    <row r="40" spans="3:7" x14ac:dyDescent="0.25">
      <c r="C40" s="11"/>
      <c r="D40" s="11"/>
      <c r="E40" s="11" t="s">
        <v>465</v>
      </c>
      <c r="G40" s="11" t="s">
        <v>248</v>
      </c>
    </row>
    <row r="41" spans="3:7" x14ac:dyDescent="0.25">
      <c r="C41" s="11"/>
      <c r="D41" s="11"/>
      <c r="E41" s="11" t="s">
        <v>466</v>
      </c>
      <c r="G41" s="11" t="s">
        <v>254</v>
      </c>
    </row>
    <row r="42" spans="3:7" x14ac:dyDescent="0.25">
      <c r="C42" s="11"/>
      <c r="D42" s="11"/>
      <c r="E42" s="11" t="s">
        <v>467</v>
      </c>
      <c r="G42" s="11" t="s">
        <v>260</v>
      </c>
    </row>
    <row r="43" spans="3:7" x14ac:dyDescent="0.25">
      <c r="C43" s="11"/>
      <c r="D43" s="11"/>
      <c r="E43" s="11" t="s">
        <v>468</v>
      </c>
      <c r="G43" s="11" t="s">
        <v>266</v>
      </c>
    </row>
    <row r="44" spans="3:7" x14ac:dyDescent="0.25">
      <c r="C44" s="11"/>
      <c r="D44" s="11"/>
      <c r="E44" s="11" t="s">
        <v>469</v>
      </c>
      <c r="G44" s="11" t="s">
        <v>272</v>
      </c>
    </row>
    <row r="45" spans="3:7" x14ac:dyDescent="0.25">
      <c r="C45" s="11"/>
      <c r="D45" s="11"/>
      <c r="E45" s="11" t="s">
        <v>470</v>
      </c>
      <c r="G45" s="11" t="s">
        <v>278</v>
      </c>
    </row>
    <row r="46" spans="3:7" x14ac:dyDescent="0.25">
      <c r="C46" s="11"/>
      <c r="D46" s="11"/>
      <c r="E46" s="11" t="s">
        <v>471</v>
      </c>
      <c r="G46" s="11" t="s">
        <v>284</v>
      </c>
    </row>
    <row r="47" spans="3:7" x14ac:dyDescent="0.25">
      <c r="C47" s="11"/>
      <c r="D47" s="11"/>
      <c r="E47" s="11" t="s">
        <v>472</v>
      </c>
      <c r="G47" s="11" t="s">
        <v>290</v>
      </c>
    </row>
    <row r="48" spans="3:7" x14ac:dyDescent="0.25">
      <c r="C48" s="11"/>
      <c r="D48" s="11"/>
      <c r="E48" s="11" t="s">
        <v>473</v>
      </c>
      <c r="G48" s="11" t="s">
        <v>296</v>
      </c>
    </row>
    <row r="49" spans="3:7" x14ac:dyDescent="0.25">
      <c r="C49" s="11"/>
      <c r="D49" s="11"/>
      <c r="E49" s="11" t="s">
        <v>474</v>
      </c>
      <c r="G49" s="11" t="s">
        <v>308</v>
      </c>
    </row>
    <row r="50" spans="3:7" x14ac:dyDescent="0.25">
      <c r="C50" s="11"/>
      <c r="D50" s="11"/>
      <c r="E50" s="11" t="s">
        <v>475</v>
      </c>
      <c r="G50" s="11" t="s">
        <v>314</v>
      </c>
    </row>
    <row r="51" spans="3:7" x14ac:dyDescent="0.25">
      <c r="C51" s="11"/>
      <c r="D51" s="11"/>
      <c r="E51" s="11" t="s">
        <v>476</v>
      </c>
      <c r="G51" s="11" t="s">
        <v>325</v>
      </c>
    </row>
    <row r="52" spans="3:7" x14ac:dyDescent="0.25">
      <c r="C52" s="11"/>
      <c r="D52" s="11"/>
      <c r="E52" s="11" t="s">
        <v>477</v>
      </c>
      <c r="G52" s="11" t="s">
        <v>331</v>
      </c>
    </row>
    <row r="53" spans="3:7" x14ac:dyDescent="0.25">
      <c r="C53" s="11"/>
      <c r="D53" s="11"/>
      <c r="E53" s="11" t="s">
        <v>478</v>
      </c>
      <c r="G53" s="11" t="s">
        <v>337</v>
      </c>
    </row>
    <row r="54" spans="3:7" x14ac:dyDescent="0.25">
      <c r="C54" s="11"/>
      <c r="D54" s="11"/>
      <c r="E54" s="11" t="s">
        <v>479</v>
      </c>
      <c r="G54" s="11" t="s">
        <v>343</v>
      </c>
    </row>
    <row r="55" spans="3:7" x14ac:dyDescent="0.25">
      <c r="C55" s="11"/>
      <c r="D55" s="11"/>
      <c r="E55" s="11" t="s">
        <v>480</v>
      </c>
      <c r="G55" s="11" t="s">
        <v>349</v>
      </c>
    </row>
    <row r="56" spans="3:7" x14ac:dyDescent="0.25">
      <c r="C56" s="11"/>
      <c r="D56" s="11"/>
      <c r="E56" s="11" t="s">
        <v>481</v>
      </c>
      <c r="G56" s="11" t="s">
        <v>355</v>
      </c>
    </row>
    <row r="57" spans="3:7" x14ac:dyDescent="0.25">
      <c r="C57" s="11"/>
      <c r="D57" s="11"/>
      <c r="E57" s="11" t="s">
        <v>482</v>
      </c>
      <c r="G57" s="11" t="s">
        <v>361</v>
      </c>
    </row>
    <row r="58" spans="3:7" x14ac:dyDescent="0.25">
      <c r="C58" s="11"/>
      <c r="D58" s="11"/>
      <c r="E58" s="11" t="s">
        <v>483</v>
      </c>
      <c r="G58" s="11" t="s">
        <v>367</v>
      </c>
    </row>
    <row r="59" spans="3:7" x14ac:dyDescent="0.25">
      <c r="C59" s="11"/>
      <c r="D59" s="11"/>
      <c r="E59" s="11" t="s">
        <v>484</v>
      </c>
      <c r="G59" s="11" t="s">
        <v>373</v>
      </c>
    </row>
    <row r="60" spans="3:7" x14ac:dyDescent="0.25">
      <c r="C60" s="11"/>
      <c r="D60" s="11"/>
      <c r="E60" s="11" t="s">
        <v>485</v>
      </c>
      <c r="G60" s="11" t="s">
        <v>40</v>
      </c>
    </row>
    <row r="61" spans="3:7" x14ac:dyDescent="0.25">
      <c r="C61" s="11"/>
      <c r="D61" s="11"/>
      <c r="E61" s="11" t="s">
        <v>486</v>
      </c>
      <c r="G61" s="11" t="s">
        <v>46</v>
      </c>
    </row>
    <row r="62" spans="3:7" x14ac:dyDescent="0.25">
      <c r="C62" s="11"/>
      <c r="D62" s="11"/>
      <c r="E62" s="11" t="s">
        <v>487</v>
      </c>
      <c r="G62" s="11" t="s">
        <v>52</v>
      </c>
    </row>
    <row r="63" spans="3:7" x14ac:dyDescent="0.25">
      <c r="C63" s="11"/>
      <c r="D63" s="11"/>
      <c r="E63" s="11" t="s">
        <v>488</v>
      </c>
      <c r="G63" s="11" t="s">
        <v>58</v>
      </c>
    </row>
    <row r="64" spans="3:7" x14ac:dyDescent="0.25">
      <c r="C64" s="11"/>
      <c r="D64" s="11"/>
      <c r="E64" s="11" t="s">
        <v>489</v>
      </c>
      <c r="G64" s="11" t="s">
        <v>64</v>
      </c>
    </row>
    <row r="65" spans="3:7" x14ac:dyDescent="0.25">
      <c r="C65" s="11"/>
      <c r="D65" s="11"/>
      <c r="E65" s="11" t="s">
        <v>490</v>
      </c>
      <c r="G65" s="11" t="s">
        <v>70</v>
      </c>
    </row>
    <row r="66" spans="3:7" x14ac:dyDescent="0.25">
      <c r="C66" s="11"/>
      <c r="D66" s="11"/>
      <c r="E66" s="11" t="s">
        <v>491</v>
      </c>
      <c r="G66" s="11" t="s">
        <v>76</v>
      </c>
    </row>
    <row r="67" spans="3:7" x14ac:dyDescent="0.25">
      <c r="C67" s="11"/>
      <c r="D67" s="11"/>
      <c r="E67" s="11" t="s">
        <v>492</v>
      </c>
      <c r="G67" s="11" t="s">
        <v>82</v>
      </c>
    </row>
    <row r="68" spans="3:7" x14ac:dyDescent="0.25">
      <c r="C68" s="11"/>
      <c r="D68" s="11"/>
      <c r="E68" s="11" t="s">
        <v>493</v>
      </c>
      <c r="G68" s="11" t="s">
        <v>88</v>
      </c>
    </row>
    <row r="69" spans="3:7" x14ac:dyDescent="0.25">
      <c r="C69" s="11"/>
      <c r="D69" s="11"/>
      <c r="E69" s="11" t="s">
        <v>494</v>
      </c>
      <c r="G69" s="11" t="s">
        <v>94</v>
      </c>
    </row>
    <row r="70" spans="3:7" x14ac:dyDescent="0.25">
      <c r="C70" s="11"/>
      <c r="D70" s="11"/>
      <c r="E70" s="11" t="s">
        <v>495</v>
      </c>
      <c r="G70" s="11" t="s">
        <v>100</v>
      </c>
    </row>
    <row r="71" spans="3:7" x14ac:dyDescent="0.25">
      <c r="C71" s="11"/>
      <c r="D71" s="11"/>
      <c r="E71" s="11" t="s">
        <v>496</v>
      </c>
      <c r="G71" s="11" t="s">
        <v>106</v>
      </c>
    </row>
    <row r="72" spans="3:7" x14ac:dyDescent="0.25">
      <c r="C72" s="11"/>
      <c r="D72" s="11"/>
      <c r="E72" s="11" t="s">
        <v>497</v>
      </c>
      <c r="G72" s="11" t="s">
        <v>112</v>
      </c>
    </row>
    <row r="73" spans="3:7" x14ac:dyDescent="0.25">
      <c r="C73" s="11"/>
      <c r="D73" s="11"/>
      <c r="E73" s="11" t="s">
        <v>498</v>
      </c>
      <c r="G73" s="11" t="s">
        <v>118</v>
      </c>
    </row>
    <row r="74" spans="3:7" x14ac:dyDescent="0.25">
      <c r="C74" s="11"/>
      <c r="D74" s="11"/>
      <c r="E74" s="11" t="s">
        <v>499</v>
      </c>
      <c r="G74" s="11" t="s">
        <v>124</v>
      </c>
    </row>
    <row r="75" spans="3:7" x14ac:dyDescent="0.25">
      <c r="C75" s="11"/>
      <c r="D75" s="11"/>
      <c r="E75" s="11" t="s">
        <v>500</v>
      </c>
      <c r="G75" s="11" t="s">
        <v>130</v>
      </c>
    </row>
    <row r="76" spans="3:7" x14ac:dyDescent="0.25">
      <c r="C76" s="11"/>
      <c r="D76" s="11"/>
      <c r="E76" s="11" t="s">
        <v>501</v>
      </c>
      <c r="G76" s="11" t="s">
        <v>136</v>
      </c>
    </row>
    <row r="77" spans="3:7" x14ac:dyDescent="0.25">
      <c r="C77" s="11"/>
      <c r="D77" s="11"/>
      <c r="E77" s="11" t="s">
        <v>502</v>
      </c>
      <c r="G77" s="11" t="s">
        <v>142</v>
      </c>
    </row>
    <row r="78" spans="3:7" x14ac:dyDescent="0.25">
      <c r="C78" s="11"/>
      <c r="D78" s="11"/>
      <c r="E78" s="11" t="s">
        <v>503</v>
      </c>
      <c r="G78" s="11" t="s">
        <v>148</v>
      </c>
    </row>
    <row r="79" spans="3:7" x14ac:dyDescent="0.25">
      <c r="C79" s="11"/>
      <c r="D79" s="11"/>
      <c r="E79" s="11" t="s">
        <v>504</v>
      </c>
      <c r="G79" s="11" t="s">
        <v>154</v>
      </c>
    </row>
    <row r="80" spans="3:7" x14ac:dyDescent="0.25">
      <c r="C80" s="11"/>
      <c r="D80" s="11"/>
      <c r="E80" s="11" t="s">
        <v>505</v>
      </c>
      <c r="G80" s="11" t="s">
        <v>160</v>
      </c>
    </row>
    <row r="81" spans="3:7" x14ac:dyDescent="0.25">
      <c r="C81" s="11"/>
      <c r="D81" s="11"/>
      <c r="E81" s="11" t="s">
        <v>506</v>
      </c>
      <c r="G81" s="11" t="s">
        <v>166</v>
      </c>
    </row>
    <row r="82" spans="3:7" x14ac:dyDescent="0.25">
      <c r="C82" s="11"/>
      <c r="D82" s="11"/>
      <c r="E82" s="11" t="s">
        <v>507</v>
      </c>
      <c r="G82" s="11" t="s">
        <v>172</v>
      </c>
    </row>
    <row r="83" spans="3:7" x14ac:dyDescent="0.25">
      <c r="C83" s="11"/>
      <c r="D83" s="11"/>
      <c r="E83" s="11" t="s">
        <v>508</v>
      </c>
      <c r="G83" s="11" t="s">
        <v>178</v>
      </c>
    </row>
    <row r="84" spans="3:7" x14ac:dyDescent="0.25">
      <c r="C84" s="11"/>
      <c r="D84" s="11"/>
      <c r="E84" s="11" t="s">
        <v>509</v>
      </c>
      <c r="G84" s="11" t="s">
        <v>184</v>
      </c>
    </row>
    <row r="85" spans="3:7" x14ac:dyDescent="0.25">
      <c r="C85" s="11"/>
      <c r="D85" s="11"/>
      <c r="E85" s="11" t="s">
        <v>510</v>
      </c>
      <c r="G85" s="11" t="s">
        <v>190</v>
      </c>
    </row>
    <row r="86" spans="3:7" x14ac:dyDescent="0.25">
      <c r="C86" s="11"/>
      <c r="D86" s="11"/>
      <c r="E86" s="11" t="s">
        <v>511</v>
      </c>
      <c r="G86" s="11" t="s">
        <v>196</v>
      </c>
    </row>
    <row r="87" spans="3:7" x14ac:dyDescent="0.25">
      <c r="C87" s="11"/>
      <c r="D87" s="11"/>
      <c r="E87" s="11" t="s">
        <v>512</v>
      </c>
      <c r="G87" s="11" t="s">
        <v>202</v>
      </c>
    </row>
    <row r="88" spans="3:7" x14ac:dyDescent="0.25">
      <c r="C88" s="11"/>
      <c r="D88" s="11"/>
      <c r="E88" s="11" t="s">
        <v>513</v>
      </c>
      <c r="G88" s="11" t="s">
        <v>208</v>
      </c>
    </row>
    <row r="89" spans="3:7" x14ac:dyDescent="0.25">
      <c r="C89" s="11"/>
      <c r="D89" s="11"/>
      <c r="E89" s="11" t="s">
        <v>514</v>
      </c>
      <c r="G89" s="11" t="s">
        <v>214</v>
      </c>
    </row>
    <row r="90" spans="3:7" x14ac:dyDescent="0.25">
      <c r="C90" s="11"/>
      <c r="D90" s="11"/>
      <c r="E90" s="11" t="s">
        <v>515</v>
      </c>
      <c r="G90" s="11" t="s">
        <v>220</v>
      </c>
    </row>
    <row r="91" spans="3:7" x14ac:dyDescent="0.25">
      <c r="C91" s="11"/>
      <c r="D91" s="11"/>
      <c r="E91" s="11" t="s">
        <v>516</v>
      </c>
      <c r="G91" s="11" t="s">
        <v>226</v>
      </c>
    </row>
    <row r="92" spans="3:7" x14ac:dyDescent="0.25">
      <c r="C92" s="11"/>
      <c r="D92" s="11"/>
      <c r="E92" s="11" t="s">
        <v>517</v>
      </c>
      <c r="G92" s="11" t="s">
        <v>232</v>
      </c>
    </row>
    <row r="93" spans="3:7" x14ac:dyDescent="0.25">
      <c r="C93" s="11"/>
      <c r="D93" s="11"/>
      <c r="E93" s="11" t="s">
        <v>518</v>
      </c>
      <c r="G93" s="11" t="s">
        <v>238</v>
      </c>
    </row>
    <row r="94" spans="3:7" x14ac:dyDescent="0.25">
      <c r="C94" s="11"/>
      <c r="D94" s="11"/>
      <c r="E94" s="11" t="s">
        <v>519</v>
      </c>
      <c r="G94" s="11" t="s">
        <v>244</v>
      </c>
    </row>
    <row r="95" spans="3:7" x14ac:dyDescent="0.25">
      <c r="C95" s="11"/>
      <c r="D95" s="11"/>
      <c r="E95" s="11" t="s">
        <v>520</v>
      </c>
      <c r="G95" s="11" t="s">
        <v>250</v>
      </c>
    </row>
    <row r="96" spans="3:7" x14ac:dyDescent="0.25">
      <c r="C96" s="11"/>
      <c r="D96" s="11"/>
      <c r="E96" s="11" t="s">
        <v>521</v>
      </c>
      <c r="G96" s="11" t="s">
        <v>256</v>
      </c>
    </row>
    <row r="97" spans="3:7" x14ac:dyDescent="0.25">
      <c r="C97" s="11"/>
      <c r="D97" s="11"/>
      <c r="E97" s="11" t="s">
        <v>522</v>
      </c>
      <c r="G97" s="11" t="s">
        <v>262</v>
      </c>
    </row>
    <row r="98" spans="3:7" x14ac:dyDescent="0.25">
      <c r="C98" s="11"/>
      <c r="D98" s="11"/>
      <c r="E98" s="11" t="s">
        <v>523</v>
      </c>
      <c r="G98" s="11" t="s">
        <v>268</v>
      </c>
    </row>
    <row r="99" spans="3:7" x14ac:dyDescent="0.25">
      <c r="C99" s="11"/>
      <c r="D99" s="11"/>
      <c r="E99" s="11" t="s">
        <v>524</v>
      </c>
      <c r="G99" s="11" t="s">
        <v>274</v>
      </c>
    </row>
    <row r="100" spans="3:7" x14ac:dyDescent="0.25">
      <c r="C100" s="11"/>
      <c r="D100" s="11"/>
      <c r="E100" s="11" t="s">
        <v>525</v>
      </c>
      <c r="G100" s="11" t="s">
        <v>280</v>
      </c>
    </row>
    <row r="101" spans="3:7" x14ac:dyDescent="0.25">
      <c r="C101" s="11"/>
      <c r="D101" s="11"/>
      <c r="E101" s="11" t="s">
        <v>526</v>
      </c>
      <c r="G101" s="11" t="s">
        <v>286</v>
      </c>
    </row>
    <row r="102" spans="3:7" x14ac:dyDescent="0.25">
      <c r="C102" s="11"/>
      <c r="D102" s="11"/>
      <c r="E102" s="11" t="s">
        <v>527</v>
      </c>
      <c r="G102" s="11" t="s">
        <v>292</v>
      </c>
    </row>
    <row r="103" spans="3:7" x14ac:dyDescent="0.25">
      <c r="C103" s="11"/>
      <c r="D103" s="11"/>
      <c r="E103" s="11" t="s">
        <v>528</v>
      </c>
      <c r="G103" s="11" t="s">
        <v>298</v>
      </c>
    </row>
    <row r="104" spans="3:7" x14ac:dyDescent="0.25">
      <c r="C104" s="11"/>
      <c r="D104" s="11"/>
      <c r="E104" s="11" t="s">
        <v>529</v>
      </c>
      <c r="G104" s="11" t="s">
        <v>304</v>
      </c>
    </row>
    <row r="105" spans="3:7" x14ac:dyDescent="0.25">
      <c r="C105" s="11"/>
      <c r="D105" s="11"/>
      <c r="E105" s="11" t="s">
        <v>530</v>
      </c>
      <c r="G105" s="11" t="s">
        <v>310</v>
      </c>
    </row>
    <row r="106" spans="3:7" x14ac:dyDescent="0.25">
      <c r="C106" s="11"/>
      <c r="D106" s="11"/>
      <c r="E106" s="11" t="s">
        <v>531</v>
      </c>
      <c r="G106" s="11" t="s">
        <v>316</v>
      </c>
    </row>
    <row r="107" spans="3:7" x14ac:dyDescent="0.25">
      <c r="C107" s="11"/>
      <c r="D107" s="11"/>
      <c r="E107" s="11" t="s">
        <v>532</v>
      </c>
      <c r="G107" s="11" t="s">
        <v>321</v>
      </c>
    </row>
    <row r="108" spans="3:7" x14ac:dyDescent="0.25">
      <c r="C108" s="11"/>
      <c r="D108" s="11"/>
      <c r="E108" s="11" t="s">
        <v>533</v>
      </c>
      <c r="G108" s="11" t="s">
        <v>327</v>
      </c>
    </row>
    <row r="109" spans="3:7" x14ac:dyDescent="0.25">
      <c r="C109" s="11"/>
      <c r="D109" s="11"/>
      <c r="E109" s="11" t="s">
        <v>534</v>
      </c>
      <c r="G109" s="11" t="s">
        <v>333</v>
      </c>
    </row>
    <row r="110" spans="3:7" x14ac:dyDescent="0.25">
      <c r="C110" s="11"/>
      <c r="D110" s="11"/>
      <c r="E110" s="11" t="s">
        <v>535</v>
      </c>
      <c r="G110" s="11" t="s">
        <v>339</v>
      </c>
    </row>
    <row r="111" spans="3:7" x14ac:dyDescent="0.25">
      <c r="C111" s="11"/>
      <c r="D111" s="11"/>
      <c r="E111" s="11" t="s">
        <v>536</v>
      </c>
      <c r="G111" s="11" t="s">
        <v>345</v>
      </c>
    </row>
    <row r="112" spans="3:7" x14ac:dyDescent="0.25">
      <c r="C112" s="11"/>
      <c r="D112" s="11"/>
      <c r="E112" s="11" t="s">
        <v>537</v>
      </c>
      <c r="G112" s="11" t="s">
        <v>351</v>
      </c>
    </row>
    <row r="113" spans="3:7" x14ac:dyDescent="0.25">
      <c r="C113" s="11"/>
      <c r="D113" s="11"/>
      <c r="E113" s="11" t="s">
        <v>538</v>
      </c>
      <c r="G113" s="11" t="s">
        <v>357</v>
      </c>
    </row>
    <row r="114" spans="3:7" x14ac:dyDescent="0.25">
      <c r="C114" s="11"/>
      <c r="D114" s="11"/>
      <c r="E114" s="11" t="s">
        <v>539</v>
      </c>
      <c r="G114" s="11" t="s">
        <v>363</v>
      </c>
    </row>
    <row r="115" spans="3:7" x14ac:dyDescent="0.25">
      <c r="C115" s="11"/>
      <c r="D115" s="11"/>
      <c r="E115" s="11" t="s">
        <v>540</v>
      </c>
      <c r="G115" s="11" t="s">
        <v>369</v>
      </c>
    </row>
    <row r="116" spans="3:7" x14ac:dyDescent="0.25">
      <c r="C116" s="11"/>
      <c r="D116" s="11"/>
      <c r="E116" s="11" t="s">
        <v>541</v>
      </c>
      <c r="G116" s="11" t="s">
        <v>375</v>
      </c>
    </row>
    <row r="117" spans="3:7" x14ac:dyDescent="0.25">
      <c r="C117" s="11"/>
      <c r="D117" s="11"/>
      <c r="E117" s="11" t="s">
        <v>542</v>
      </c>
      <c r="G117" s="11" t="s">
        <v>42</v>
      </c>
    </row>
    <row r="118" spans="3:7" x14ac:dyDescent="0.25">
      <c r="C118" s="11"/>
      <c r="D118" s="11"/>
      <c r="E118" s="11" t="s">
        <v>543</v>
      </c>
      <c r="G118" s="11" t="s">
        <v>48</v>
      </c>
    </row>
    <row r="119" spans="3:7" x14ac:dyDescent="0.25">
      <c r="C119" s="11"/>
      <c r="D119" s="11"/>
      <c r="E119" s="11" t="s">
        <v>544</v>
      </c>
      <c r="G119" s="11" t="s">
        <v>54</v>
      </c>
    </row>
    <row r="120" spans="3:7" x14ac:dyDescent="0.25">
      <c r="C120" s="11"/>
      <c r="D120" s="11"/>
      <c r="E120" s="11" t="s">
        <v>545</v>
      </c>
      <c r="G120" s="11" t="s">
        <v>60</v>
      </c>
    </row>
    <row r="121" spans="3:7" x14ac:dyDescent="0.25">
      <c r="C121" s="11"/>
      <c r="D121" s="11"/>
      <c r="E121" s="11" t="s">
        <v>546</v>
      </c>
      <c r="G121" s="11" t="s">
        <v>66</v>
      </c>
    </row>
    <row r="122" spans="3:7" x14ac:dyDescent="0.25">
      <c r="C122" s="11"/>
      <c r="D122" s="11"/>
      <c r="E122" s="11" t="s">
        <v>547</v>
      </c>
      <c r="G122" s="11" t="s">
        <v>72</v>
      </c>
    </row>
    <row r="123" spans="3:7" x14ac:dyDescent="0.25">
      <c r="C123" s="11"/>
      <c r="D123" s="11"/>
      <c r="E123" s="11" t="s">
        <v>548</v>
      </c>
      <c r="G123" s="11" t="s">
        <v>78</v>
      </c>
    </row>
    <row r="124" spans="3:7" x14ac:dyDescent="0.25">
      <c r="C124" s="11"/>
      <c r="D124" s="11"/>
      <c r="E124" s="11" t="s">
        <v>549</v>
      </c>
      <c r="G124" s="11" t="s">
        <v>84</v>
      </c>
    </row>
    <row r="125" spans="3:7" x14ac:dyDescent="0.25">
      <c r="C125" s="11"/>
      <c r="D125" s="11"/>
      <c r="E125" s="11" t="s">
        <v>550</v>
      </c>
      <c r="G125" s="11" t="s">
        <v>90</v>
      </c>
    </row>
    <row r="126" spans="3:7" x14ac:dyDescent="0.25">
      <c r="C126" s="11"/>
      <c r="D126" s="11"/>
      <c r="E126" s="11" t="s">
        <v>551</v>
      </c>
      <c r="G126" s="11" t="s">
        <v>96</v>
      </c>
    </row>
    <row r="127" spans="3:7" x14ac:dyDescent="0.25">
      <c r="C127" s="11"/>
      <c r="D127" s="11"/>
      <c r="E127" s="11" t="s">
        <v>552</v>
      </c>
      <c r="G127" s="11" t="s">
        <v>102</v>
      </c>
    </row>
    <row r="128" spans="3:7" x14ac:dyDescent="0.25">
      <c r="C128" s="11"/>
      <c r="D128" s="11"/>
      <c r="E128" s="11" t="s">
        <v>553</v>
      </c>
      <c r="G128" s="11" t="s">
        <v>108</v>
      </c>
    </row>
    <row r="129" spans="3:7" x14ac:dyDescent="0.25">
      <c r="C129" s="11"/>
      <c r="D129" s="11"/>
      <c r="E129" s="11" t="s">
        <v>554</v>
      </c>
      <c r="G129" s="11" t="s">
        <v>114</v>
      </c>
    </row>
    <row r="130" spans="3:7" x14ac:dyDescent="0.25">
      <c r="C130" s="11"/>
      <c r="D130" s="11"/>
      <c r="E130" s="11" t="s">
        <v>555</v>
      </c>
      <c r="G130" s="11" t="s">
        <v>120</v>
      </c>
    </row>
    <row r="131" spans="3:7" x14ac:dyDescent="0.25">
      <c r="C131" s="11"/>
      <c r="D131" s="11"/>
      <c r="E131" s="11" t="s">
        <v>556</v>
      </c>
      <c r="G131" s="11" t="s">
        <v>126</v>
      </c>
    </row>
    <row r="132" spans="3:7" x14ac:dyDescent="0.25">
      <c r="C132" s="11"/>
      <c r="D132" s="11"/>
      <c r="E132" s="11" t="s">
        <v>557</v>
      </c>
      <c r="G132" s="11" t="s">
        <v>132</v>
      </c>
    </row>
    <row r="133" spans="3:7" x14ac:dyDescent="0.25">
      <c r="C133" s="11"/>
      <c r="D133" s="11"/>
      <c r="E133" s="11" t="s">
        <v>558</v>
      </c>
      <c r="G133" s="11" t="s">
        <v>138</v>
      </c>
    </row>
    <row r="134" spans="3:7" x14ac:dyDescent="0.25">
      <c r="C134" s="11"/>
      <c r="D134" s="11"/>
      <c r="E134" s="11" t="s">
        <v>559</v>
      </c>
      <c r="G134" s="11" t="s">
        <v>144</v>
      </c>
    </row>
    <row r="135" spans="3:7" x14ac:dyDescent="0.25">
      <c r="C135" s="11"/>
      <c r="D135" s="11"/>
      <c r="E135" s="11" t="s">
        <v>560</v>
      </c>
      <c r="G135" s="11" t="s">
        <v>150</v>
      </c>
    </row>
    <row r="136" spans="3:7" x14ac:dyDescent="0.25">
      <c r="C136" s="11"/>
      <c r="D136" s="11"/>
      <c r="E136" s="11" t="s">
        <v>561</v>
      </c>
      <c r="G136" s="11" t="s">
        <v>156</v>
      </c>
    </row>
    <row r="137" spans="3:7" x14ac:dyDescent="0.25">
      <c r="C137" s="11"/>
      <c r="D137" s="11"/>
      <c r="E137" s="11" t="s">
        <v>562</v>
      </c>
      <c r="G137" s="11" t="s">
        <v>162</v>
      </c>
    </row>
    <row r="138" spans="3:7" x14ac:dyDescent="0.25">
      <c r="C138" s="11"/>
      <c r="D138" s="11"/>
      <c r="E138" s="11" t="s">
        <v>563</v>
      </c>
      <c r="G138" s="11" t="s">
        <v>168</v>
      </c>
    </row>
    <row r="139" spans="3:7" x14ac:dyDescent="0.25">
      <c r="C139" s="11"/>
      <c r="D139" s="11"/>
      <c r="E139" s="11" t="s">
        <v>564</v>
      </c>
      <c r="G139" s="11" t="s">
        <v>174</v>
      </c>
    </row>
    <row r="140" spans="3:7" x14ac:dyDescent="0.25">
      <c r="C140" s="11"/>
      <c r="D140" s="11"/>
      <c r="E140" s="11" t="s">
        <v>565</v>
      </c>
      <c r="G140" s="11" t="s">
        <v>180</v>
      </c>
    </row>
    <row r="141" spans="3:7" x14ac:dyDescent="0.25">
      <c r="C141" s="11"/>
      <c r="D141" s="11"/>
      <c r="E141" s="11" t="s">
        <v>566</v>
      </c>
      <c r="G141" s="11" t="s">
        <v>186</v>
      </c>
    </row>
    <row r="142" spans="3:7" x14ac:dyDescent="0.25">
      <c r="C142" s="11"/>
      <c r="D142" s="11"/>
      <c r="E142" s="11" t="s">
        <v>567</v>
      </c>
      <c r="G142" s="11" t="s">
        <v>192</v>
      </c>
    </row>
    <row r="143" spans="3:7" x14ac:dyDescent="0.25">
      <c r="C143" s="11"/>
      <c r="D143" s="11"/>
      <c r="E143" s="11" t="s">
        <v>568</v>
      </c>
      <c r="G143" s="11" t="s">
        <v>198</v>
      </c>
    </row>
    <row r="144" spans="3:7" x14ac:dyDescent="0.25">
      <c r="C144" s="11"/>
      <c r="D144" s="11"/>
      <c r="E144" s="11" t="s">
        <v>569</v>
      </c>
      <c r="G144" s="11" t="s">
        <v>204</v>
      </c>
    </row>
    <row r="145" spans="3:7" x14ac:dyDescent="0.25">
      <c r="C145" s="11"/>
      <c r="D145" s="11"/>
      <c r="E145" s="11" t="s">
        <v>570</v>
      </c>
      <c r="G145" s="11" t="s">
        <v>210</v>
      </c>
    </row>
    <row r="146" spans="3:7" x14ac:dyDescent="0.25">
      <c r="C146" s="11"/>
      <c r="D146" s="11"/>
      <c r="E146" s="11" t="s">
        <v>571</v>
      </c>
      <c r="G146" s="11" t="s">
        <v>216</v>
      </c>
    </row>
    <row r="147" spans="3:7" x14ac:dyDescent="0.25">
      <c r="C147" s="11"/>
      <c r="D147" s="11"/>
      <c r="E147" s="11" t="s">
        <v>572</v>
      </c>
      <c r="G147" s="11" t="s">
        <v>222</v>
      </c>
    </row>
    <row r="148" spans="3:7" x14ac:dyDescent="0.25">
      <c r="C148" s="11"/>
      <c r="D148" s="11"/>
      <c r="E148" s="11" t="s">
        <v>573</v>
      </c>
      <c r="G148" s="11" t="s">
        <v>228</v>
      </c>
    </row>
    <row r="149" spans="3:7" x14ac:dyDescent="0.25">
      <c r="C149" s="11"/>
      <c r="D149" s="11"/>
      <c r="E149" s="11" t="s">
        <v>574</v>
      </c>
      <c r="G149" s="11" t="s">
        <v>234</v>
      </c>
    </row>
    <row r="150" spans="3:7" x14ac:dyDescent="0.25">
      <c r="C150" s="11"/>
      <c r="D150" s="11"/>
      <c r="E150" s="11" t="s">
        <v>575</v>
      </c>
      <c r="G150" s="11" t="s">
        <v>240</v>
      </c>
    </row>
    <row r="151" spans="3:7" x14ac:dyDescent="0.25">
      <c r="C151" s="11"/>
      <c r="D151" s="11"/>
      <c r="E151" s="11" t="s">
        <v>576</v>
      </c>
      <c r="G151" s="11" t="s">
        <v>246</v>
      </c>
    </row>
    <row r="152" spans="3:7" x14ac:dyDescent="0.25">
      <c r="C152" s="11"/>
      <c r="D152" s="11"/>
      <c r="E152" s="11" t="s">
        <v>577</v>
      </c>
      <c r="G152" s="11" t="s">
        <v>252</v>
      </c>
    </row>
    <row r="153" spans="3:7" x14ac:dyDescent="0.25">
      <c r="C153" s="11"/>
      <c r="D153" s="11"/>
      <c r="E153" s="11" t="s">
        <v>578</v>
      </c>
      <c r="G153" s="11" t="s">
        <v>264</v>
      </c>
    </row>
    <row r="154" spans="3:7" x14ac:dyDescent="0.25">
      <c r="C154" s="11"/>
      <c r="D154" s="11"/>
      <c r="E154" s="11" t="s">
        <v>579</v>
      </c>
      <c r="G154" s="11" t="s">
        <v>270</v>
      </c>
    </row>
    <row r="155" spans="3:7" x14ac:dyDescent="0.25">
      <c r="C155" s="11"/>
      <c r="D155" s="11"/>
      <c r="E155" s="11" t="s">
        <v>580</v>
      </c>
      <c r="G155" s="11" t="s">
        <v>276</v>
      </c>
    </row>
    <row r="156" spans="3:7" x14ac:dyDescent="0.25">
      <c r="C156" s="11"/>
      <c r="D156" s="11"/>
      <c r="E156" s="11" t="s">
        <v>581</v>
      </c>
      <c r="G156" s="11" t="s">
        <v>282</v>
      </c>
    </row>
    <row r="157" spans="3:7" x14ac:dyDescent="0.25">
      <c r="C157" s="11"/>
      <c r="D157" s="11"/>
      <c r="E157" s="11" t="s">
        <v>582</v>
      </c>
      <c r="G157" s="11" t="s">
        <v>288</v>
      </c>
    </row>
    <row r="158" spans="3:7" x14ac:dyDescent="0.25">
      <c r="C158" s="11"/>
      <c r="D158" s="11"/>
      <c r="E158" s="11" t="s">
        <v>583</v>
      </c>
      <c r="G158" s="11" t="s">
        <v>294</v>
      </c>
    </row>
    <row r="159" spans="3:7" x14ac:dyDescent="0.25">
      <c r="C159" s="11"/>
      <c r="D159" s="11"/>
      <c r="E159" s="11" t="s">
        <v>584</v>
      </c>
      <c r="G159" s="11" t="s">
        <v>300</v>
      </c>
    </row>
    <row r="160" spans="3:7" x14ac:dyDescent="0.25">
      <c r="C160" s="11"/>
      <c r="D160" s="11"/>
      <c r="E160" s="11" t="s">
        <v>585</v>
      </c>
      <c r="G160" s="11" t="s">
        <v>306</v>
      </c>
    </row>
    <row r="161" spans="3:7" x14ac:dyDescent="0.25">
      <c r="C161" s="11"/>
      <c r="D161" s="11"/>
      <c r="E161" s="11" t="s">
        <v>586</v>
      </c>
      <c r="G161" s="11" t="s">
        <v>312</v>
      </c>
    </row>
    <row r="162" spans="3:7" x14ac:dyDescent="0.25">
      <c r="C162" s="11"/>
      <c r="D162" s="11"/>
      <c r="E162" s="11" t="s">
        <v>587</v>
      </c>
      <c r="G162" s="11" t="s">
        <v>318</v>
      </c>
    </row>
    <row r="163" spans="3:7" x14ac:dyDescent="0.25">
      <c r="C163" s="11"/>
      <c r="D163" s="11"/>
      <c r="E163" s="11" t="s">
        <v>588</v>
      </c>
      <c r="G163" s="11" t="s">
        <v>323</v>
      </c>
    </row>
    <row r="164" spans="3:7" x14ac:dyDescent="0.25">
      <c r="C164" s="11"/>
      <c r="D164" s="11"/>
      <c r="E164" s="11" t="s">
        <v>589</v>
      </c>
      <c r="G164" s="11" t="s">
        <v>329</v>
      </c>
    </row>
    <row r="165" spans="3:7" x14ac:dyDescent="0.25">
      <c r="C165" s="11"/>
      <c r="D165" s="11"/>
      <c r="E165" s="11" t="s">
        <v>590</v>
      </c>
      <c r="G165" s="11" t="s">
        <v>335</v>
      </c>
    </row>
    <row r="166" spans="3:7" x14ac:dyDescent="0.25">
      <c r="C166" s="11"/>
      <c r="D166" s="11"/>
      <c r="E166" s="11" t="s">
        <v>591</v>
      </c>
      <c r="G166" s="11" t="s">
        <v>341</v>
      </c>
    </row>
    <row r="167" spans="3:7" x14ac:dyDescent="0.25">
      <c r="C167" s="11"/>
      <c r="D167" s="11"/>
      <c r="E167" s="11" t="s">
        <v>592</v>
      </c>
      <c r="G167" s="11" t="s">
        <v>347</v>
      </c>
    </row>
    <row r="168" spans="3:7" x14ac:dyDescent="0.25">
      <c r="C168" s="11"/>
      <c r="D168" s="11"/>
      <c r="E168" s="11" t="s">
        <v>593</v>
      </c>
      <c r="G168" s="11" t="s">
        <v>353</v>
      </c>
    </row>
    <row r="169" spans="3:7" x14ac:dyDescent="0.25">
      <c r="C169" s="11"/>
      <c r="D169" s="11"/>
      <c r="E169" s="11" t="s">
        <v>594</v>
      </c>
      <c r="G169" s="11" t="s">
        <v>359</v>
      </c>
    </row>
    <row r="170" spans="3:7" x14ac:dyDescent="0.25">
      <c r="C170" s="11"/>
      <c r="D170" s="11"/>
      <c r="E170" s="11" t="s">
        <v>595</v>
      </c>
      <c r="G170" s="11" t="s">
        <v>365</v>
      </c>
    </row>
    <row r="171" spans="3:7" x14ac:dyDescent="0.25">
      <c r="C171" s="11"/>
      <c r="D171" s="11"/>
      <c r="E171" s="11" t="s">
        <v>596</v>
      </c>
      <c r="G171" s="11" t="s">
        <v>371</v>
      </c>
    </row>
    <row r="172" spans="3:7" x14ac:dyDescent="0.25">
      <c r="C172" s="11"/>
      <c r="D172" s="11"/>
      <c r="E172" s="11" t="s">
        <v>597</v>
      </c>
      <c r="G172" s="11" t="s">
        <v>377</v>
      </c>
    </row>
    <row r="173" spans="3:7" x14ac:dyDescent="0.25">
      <c r="C173" s="11"/>
      <c r="D173" s="11"/>
      <c r="E173" s="11" t="s">
        <v>598</v>
      </c>
    </row>
    <row r="174" spans="3:7" x14ac:dyDescent="0.25">
      <c r="C174" s="11"/>
      <c r="D174" s="11"/>
      <c r="E174" s="11" t="s">
        <v>599</v>
      </c>
    </row>
    <row r="175" spans="3:7" x14ac:dyDescent="0.25">
      <c r="C175" s="11"/>
      <c r="D175" s="11"/>
      <c r="E175" s="11" t="s">
        <v>600</v>
      </c>
    </row>
    <row r="176" spans="3:7" x14ac:dyDescent="0.25">
      <c r="C176" s="11"/>
      <c r="D176" s="11"/>
      <c r="E176" s="11" t="s">
        <v>601</v>
      </c>
    </row>
    <row r="177" spans="3:5" x14ac:dyDescent="0.25">
      <c r="C177" s="11"/>
      <c r="D177" s="11"/>
      <c r="E177" s="11" t="s">
        <v>602</v>
      </c>
    </row>
    <row r="178" spans="3:5" x14ac:dyDescent="0.25">
      <c r="C178" s="11"/>
      <c r="D178" s="11"/>
      <c r="E178" s="11" t="s">
        <v>603</v>
      </c>
    </row>
    <row r="179" spans="3:5" x14ac:dyDescent="0.25">
      <c r="C179" s="11"/>
      <c r="D179" s="11"/>
      <c r="E179" s="11" t="s">
        <v>604</v>
      </c>
    </row>
    <row r="180" spans="3:5" x14ac:dyDescent="0.25">
      <c r="C180" s="11"/>
      <c r="D180" s="11"/>
      <c r="E180" s="11" t="s">
        <v>605</v>
      </c>
    </row>
    <row r="181" spans="3:5" x14ac:dyDescent="0.25">
      <c r="C181" s="11"/>
      <c r="D181" s="11"/>
      <c r="E181" s="11" t="s">
        <v>606</v>
      </c>
    </row>
    <row r="182" spans="3:5" x14ac:dyDescent="0.25">
      <c r="C182" s="11"/>
      <c r="D182" s="11"/>
      <c r="E182" s="11" t="s">
        <v>607</v>
      </c>
    </row>
    <row r="183" spans="3:5" x14ac:dyDescent="0.25">
      <c r="C183" s="11"/>
      <c r="D183" s="11"/>
      <c r="E183" s="11" t="s">
        <v>608</v>
      </c>
    </row>
    <row r="184" spans="3:5" x14ac:dyDescent="0.25">
      <c r="C184" s="11"/>
      <c r="D184" s="11"/>
      <c r="E184" s="11" t="s">
        <v>609</v>
      </c>
    </row>
    <row r="185" spans="3:5" x14ac:dyDescent="0.25">
      <c r="C185" s="11"/>
      <c r="D185" s="11"/>
      <c r="E185" s="11" t="s">
        <v>610</v>
      </c>
    </row>
    <row r="186" spans="3:5" x14ac:dyDescent="0.25">
      <c r="C186" s="11"/>
      <c r="D186" s="11"/>
      <c r="E186" s="11" t="s">
        <v>611</v>
      </c>
    </row>
    <row r="187" spans="3:5" x14ac:dyDescent="0.25">
      <c r="C187" s="11"/>
      <c r="D187" s="11"/>
      <c r="E187" s="11" t="s">
        <v>612</v>
      </c>
    </row>
    <row r="188" spans="3:5" x14ac:dyDescent="0.25">
      <c r="C188" s="11"/>
      <c r="D188" s="11"/>
      <c r="E188" s="11" t="s">
        <v>613</v>
      </c>
    </row>
    <row r="189" spans="3:5" x14ac:dyDescent="0.25">
      <c r="C189" s="11"/>
      <c r="D189" s="11"/>
      <c r="E189" s="11" t="s">
        <v>614</v>
      </c>
    </row>
    <row r="190" spans="3:5" x14ac:dyDescent="0.25">
      <c r="C190" s="11"/>
      <c r="D190" s="11"/>
      <c r="E190" s="11" t="s">
        <v>615</v>
      </c>
    </row>
    <row r="191" spans="3:5" x14ac:dyDescent="0.25">
      <c r="C191" s="11"/>
      <c r="D191" s="11"/>
      <c r="E191" s="11" t="s">
        <v>616</v>
      </c>
    </row>
    <row r="192" spans="3:5" x14ac:dyDescent="0.25">
      <c r="C192" s="11"/>
      <c r="D192" s="11"/>
      <c r="E192" s="11" t="s">
        <v>617</v>
      </c>
    </row>
    <row r="193" spans="3:5" x14ac:dyDescent="0.25">
      <c r="C193" s="11"/>
      <c r="D193" s="11"/>
      <c r="E193" s="11" t="s">
        <v>618</v>
      </c>
    </row>
    <row r="194" spans="3:5" x14ac:dyDescent="0.25">
      <c r="C194" s="11"/>
      <c r="D194" s="11"/>
      <c r="E194" s="11" t="s">
        <v>619</v>
      </c>
    </row>
    <row r="195" spans="3:5" x14ac:dyDescent="0.25">
      <c r="C195" s="11"/>
      <c r="D195" s="11"/>
      <c r="E195" s="11" t="s">
        <v>620</v>
      </c>
    </row>
    <row r="196" spans="3:5" x14ac:dyDescent="0.25">
      <c r="C196" s="11"/>
      <c r="D196" s="11"/>
      <c r="E196" s="11" t="s">
        <v>621</v>
      </c>
    </row>
    <row r="197" spans="3:5" x14ac:dyDescent="0.25">
      <c r="C197" s="11"/>
      <c r="D197" s="11"/>
      <c r="E197" s="11" t="s">
        <v>622</v>
      </c>
    </row>
    <row r="198" spans="3:5" x14ac:dyDescent="0.25">
      <c r="C198" s="11"/>
      <c r="D198" s="11"/>
      <c r="E198" s="11" t="s">
        <v>623</v>
      </c>
    </row>
    <row r="199" spans="3:5" x14ac:dyDescent="0.25">
      <c r="C199" s="11"/>
      <c r="D199" s="11"/>
      <c r="E199" s="11" t="s">
        <v>624</v>
      </c>
    </row>
    <row r="200" spans="3:5" x14ac:dyDescent="0.25">
      <c r="C200" s="11"/>
      <c r="D200" s="11"/>
      <c r="E200" s="11" t="s">
        <v>625</v>
      </c>
    </row>
    <row r="201" spans="3:5" x14ac:dyDescent="0.25">
      <c r="C201" s="11"/>
      <c r="D201" s="11"/>
      <c r="E201" s="11" t="s">
        <v>626</v>
      </c>
    </row>
    <row r="202" spans="3:5" x14ac:dyDescent="0.25">
      <c r="C202" s="11"/>
      <c r="D202" s="11"/>
      <c r="E202" s="11" t="s">
        <v>627</v>
      </c>
    </row>
    <row r="203" spans="3:5" x14ac:dyDescent="0.25">
      <c r="C203" s="11"/>
      <c r="D203" s="11"/>
      <c r="E203" s="11" t="s">
        <v>628</v>
      </c>
    </row>
    <row r="204" spans="3:5" x14ac:dyDescent="0.25">
      <c r="C204" s="11"/>
      <c r="D204" s="11"/>
      <c r="E204" s="11" t="s">
        <v>629</v>
      </c>
    </row>
    <row r="205" spans="3:5" x14ac:dyDescent="0.25">
      <c r="C205" s="11"/>
      <c r="D205" s="11"/>
      <c r="E205" s="11" t="s">
        <v>630</v>
      </c>
    </row>
    <row r="206" spans="3:5" x14ac:dyDescent="0.25">
      <c r="C206" s="11"/>
      <c r="D206" s="11"/>
      <c r="E206" s="11" t="s">
        <v>631</v>
      </c>
    </row>
    <row r="207" spans="3:5" x14ac:dyDescent="0.25">
      <c r="C207" s="11"/>
      <c r="E207" s="11" t="s">
        <v>632</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Elizabeth Beith</cp:lastModifiedBy>
  <cp:lastPrinted>2021-04-22T11:27:17Z</cp:lastPrinted>
  <dcterms:created xsi:type="dcterms:W3CDTF">2021-03-29T16:08:54Z</dcterms:created>
  <dcterms:modified xsi:type="dcterms:W3CDTF">2021-04-26T06:31:55Z</dcterms:modified>
</cp:coreProperties>
</file>